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8" windowWidth="16608" windowHeight="9312"/>
  </bookViews>
  <sheets>
    <sheet name="COG" sheetId="1" r:id="rId1"/>
    <sheet name="CA" sheetId="2" r:id="rId2"/>
    <sheet name="CFG" sheetId="3" r:id="rId3"/>
    <sheet name="A-PLAZAS" sheetId="4" r:id="rId4"/>
    <sheet name="PPI" sheetId="5" r:id="rId5"/>
  </sheets>
  <calcPr calcId="144525"/>
</workbook>
</file>

<file path=xl/calcChain.xml><?xml version="1.0" encoding="utf-8"?>
<calcChain xmlns="http://schemas.openxmlformats.org/spreadsheetml/2006/main">
  <c r="C95" i="1" l="1"/>
  <c r="C86" i="1"/>
  <c r="C73" i="1" l="1"/>
  <c r="C61" i="1"/>
  <c r="C57" i="1"/>
  <c r="C47" i="1"/>
  <c r="C37" i="1"/>
  <c r="C27" i="1"/>
  <c r="C17" i="1"/>
  <c r="C9" i="1"/>
  <c r="C8" i="1" l="1"/>
  <c r="C68" i="4" l="1"/>
</calcChain>
</file>

<file path=xl/sharedStrings.xml><?xml version="1.0" encoding="utf-8"?>
<sst xmlns="http://schemas.openxmlformats.org/spreadsheetml/2006/main" count="390" uniqueCount="359">
  <si>
    <t>Clasificador por Objeto del Gasto</t>
  </si>
  <si>
    <t>Importe</t>
  </si>
  <si>
    <t>Total</t>
  </si>
  <si>
    <t>Servicios Personales</t>
  </si>
  <si>
    <t>Materiales y Suministros</t>
  </si>
  <si>
    <t>Servicios Generales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</si>
  <si>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</si>
  <si>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</si>
  <si>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</si>
  <si>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</si>
  <si>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</si>
  <si>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</si>
  <si>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</si>
  <si>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</si>
  <si>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</si>
  <si>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</si>
  <si>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</si>
  <si>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</si>
  <si>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</si>
  <si>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</si>
  <si>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</si>
  <si>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</si>
  <si>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</si>
  <si>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</si>
  <si>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</si>
  <si>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</si>
  <si>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</si>
  <si>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</si>
  <si>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</si>
  <si>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</si>
  <si>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</si>
  <si>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</si>
  <si>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</si>
  <si>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</si>
  <si>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</si>
  <si>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</si>
  <si>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</si>
  <si>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</si>
  <si>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</si>
  <si>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</si>
  <si>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</si>
  <si>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</si>
  <si>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</si>
  <si>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</si>
  <si>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</si>
  <si>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</si>
  <si>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</si>
  <si>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</si>
  <si>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</si>
  <si>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</si>
  <si>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</si>
  <si>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Salamanca Guanajuato</t>
  </si>
  <si>
    <t>Presupuesto de Egresos para el Ejercicio Fiscal 2020</t>
  </si>
  <si>
    <t xml:space="preserve">                 Remuneraciones al Personal de Carácter Permanente</t>
  </si>
  <si>
    <t xml:space="preserve">                 Remuneraciones al Personal de Carácter Transitorio</t>
  </si>
  <si>
    <t xml:space="preserve">                 Remuneraciones Adicionales y Especiales</t>
  </si>
  <si>
    <t xml:space="preserve">                 Otras Prestaciones Sociales y Económicas</t>
  </si>
  <si>
    <t xml:space="preserve">                 Seguridad Social</t>
  </si>
  <si>
    <t xml:space="preserve">                 Previsiones</t>
  </si>
  <si>
    <t xml:space="preserve">                 Pago de Estímulos a Servidores Públicos</t>
  </si>
  <si>
    <t xml:space="preserve">                 Materiales de Administración, Emisión de Documentos y Artículos Oficiales</t>
  </si>
  <si>
    <t xml:space="preserve">                 Alimentos y Utensilios</t>
  </si>
  <si>
    <t xml:space="preserve">                 Materias Primas y Materiales de Producción y Comercialización</t>
  </si>
  <si>
    <t xml:space="preserve">                 Materiales y Artículos de Construcción y de Reparación</t>
  </si>
  <si>
    <t xml:space="preserve">                 Productos Químicos, Farmacéuticos y de Laboratorio</t>
  </si>
  <si>
    <t xml:space="preserve">                 Vestuario, Blancos, Prendas de Protección y Artículos Deportivos</t>
  </si>
  <si>
    <t xml:space="preserve">                 Combustibles, Lubricantes y Aditivos</t>
  </si>
  <si>
    <t xml:space="preserve">                 Materiales y Suministros para Seguridad</t>
  </si>
  <si>
    <t xml:space="preserve">                 Herramientas, Refacciones y Accesorios Menores</t>
  </si>
  <si>
    <t xml:space="preserve">                 Servicios Básicos</t>
  </si>
  <si>
    <t xml:space="preserve">                 Servicios de Arrendamiento</t>
  </si>
  <si>
    <t xml:space="preserve">                 Servicios Profesionales, Científicos, Técnicos y Otros Servicios</t>
  </si>
  <si>
    <t xml:space="preserve">                 Servicios Financieros, Bancarios y Comerciales</t>
  </si>
  <si>
    <t xml:space="preserve">                 Servicios de Instalación, Reparación, Mantenimiento y Conservación</t>
  </si>
  <si>
    <t xml:space="preserve">                 Servicios de Comunicación Social y Publicidad</t>
  </si>
  <si>
    <t xml:space="preserve">                 Servicios de Traslado y Viáticos</t>
  </si>
  <si>
    <t xml:space="preserve">                 Servicios Oficiales</t>
  </si>
  <si>
    <t xml:space="preserve">                 Otros Servicios Generales</t>
  </si>
  <si>
    <t>Clasificación Administrativa</t>
  </si>
  <si>
    <t>AYUNTAMIENTO</t>
  </si>
  <si>
    <t>PRESIDENCIA MUNICIPAL</t>
  </si>
  <si>
    <t>SECRETARIA AYUNTAMIENTO</t>
  </si>
  <si>
    <t>JUZGADO ADMINISTATIVO MUNICIPAL</t>
  </si>
  <si>
    <t>ARCHIVO MUNICIPAL</t>
  </si>
  <si>
    <t>JUNTA LOCAL DE RECLUTAMIENTO</t>
  </si>
  <si>
    <t>DIRECCION DE TRANSPORTES</t>
  </si>
  <si>
    <t>DIR. PROTECCION CIVIL</t>
  </si>
  <si>
    <t>DIR. GRAL. PROG. SEGURIDAD PUBLICA</t>
  </si>
  <si>
    <t>JEFATURA EVENTOS ESPECIALES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</si>
  <si>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</si>
  <si>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</si>
  <si>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</si>
  <si>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</si>
  <si>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TESORERIA MUNICIPAL</t>
  </si>
  <si>
    <t>CONTRALORIA MUNICIPAL</t>
  </si>
  <si>
    <t>DIR. GRAL. DESARROLLO SOCIAL Y HUMANO</t>
  </si>
  <si>
    <t>DEPTO. CENTRO CIVICO</t>
  </si>
  <si>
    <t>JEFATURA DE PREDIAL</t>
  </si>
  <si>
    <t>JEFATURA DE ALMACEN</t>
  </si>
  <si>
    <t>DIR. GENERAL OBRA PUBLICA</t>
  </si>
  <si>
    <t>JEFATURA DE MANTENIMIENTO GENERAL</t>
  </si>
  <si>
    <t>DIR. DE EDUCACION</t>
  </si>
  <si>
    <t>DIR. COM. MUNICIPAL DEPORTE</t>
  </si>
  <si>
    <t>DIR. DE TURISMO</t>
  </si>
  <si>
    <t>DIR. DE RASTRO</t>
  </si>
  <si>
    <t>JEFATURA DE TALLER MUNICIPAL</t>
  </si>
  <si>
    <t>JEFATURA DE ECOPARQUE</t>
  </si>
  <si>
    <t>DIR. GRAL. SERVICIOS MUNICIPALES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</si>
  <si>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</si>
  <si>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</si>
  <si>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</si>
  <si>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</si>
  <si>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</si>
  <si>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</si>
  <si>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</si>
  <si>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</si>
  <si>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</si>
  <si>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</si>
  <si>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</si>
  <si>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</si>
  <si>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</si>
  <si>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</si>
  <si>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</si>
  <si>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</si>
  <si>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DIF</t>
  </si>
  <si>
    <t>INSADIS</t>
  </si>
  <si>
    <t>INST MPAL DE SALAMANCA DE LA MUJER</t>
  </si>
  <si>
    <t>Municipio de Salamanca, Guanajuato.</t>
  </si>
  <si>
    <t>Clasificador Funcional del Gasto</t>
  </si>
  <si>
    <t>Gobierno</t>
  </si>
  <si>
    <t>Desarrollo Social</t>
  </si>
  <si>
    <t>Desarrollo Económico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</si>
  <si>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</si>
  <si>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</si>
  <si>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</si>
  <si>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</si>
  <si>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</si>
  <si>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</si>
  <si>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</si>
  <si>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</si>
  <si>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</si>
  <si>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</si>
  <si>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</si>
  <si>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</si>
  <si>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</si>
  <si>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</si>
  <si>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</si>
  <si>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</si>
  <si>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</si>
  <si>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</si>
  <si>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</si>
  <si>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</si>
  <si>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</si>
  <si>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</si>
  <si>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</si>
  <si>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</si>
  <si>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</si>
  <si>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</si>
  <si>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</si>
  <si>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</si>
  <si>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Corriente</t>
  </si>
  <si>
    <t>Gasto de Capital</t>
  </si>
  <si>
    <t xml:space="preserve">Amortizaciones de la Deuda y Disminucion de Pasivos </t>
  </si>
  <si>
    <t xml:space="preserve">Participaciones </t>
  </si>
  <si>
    <t xml:space="preserve">Pensiones y jubilaciones </t>
  </si>
  <si>
    <t>Programas y Proyectos</t>
  </si>
  <si>
    <t>Analítico de plazas</t>
  </si>
  <si>
    <t>Plaza/puesto</t>
  </si>
  <si>
    <t>Número de plazas</t>
  </si>
  <si>
    <t>De</t>
  </si>
  <si>
    <t>Presidente municipal</t>
  </si>
  <si>
    <t>Síndico</t>
  </si>
  <si>
    <t>Regidor</t>
  </si>
  <si>
    <t>Director General “A”</t>
  </si>
  <si>
    <t>Director General “B”</t>
  </si>
  <si>
    <t>Director General “C”</t>
  </si>
  <si>
    <t>Director “A”</t>
  </si>
  <si>
    <t>Director “B”</t>
  </si>
  <si>
    <t>Jefe “A”</t>
  </si>
  <si>
    <t>Jefe “B”</t>
  </si>
  <si>
    <t>Jefe “C”</t>
  </si>
  <si>
    <t>Encargado</t>
  </si>
  <si>
    <t>Jefe “D”</t>
  </si>
  <si>
    <t>Sub Contralor</t>
  </si>
  <si>
    <t>Técnico Especializado “A”</t>
  </si>
  <si>
    <t>Técnico Especializado “B”</t>
  </si>
  <si>
    <t>Técnico Especializado “C”</t>
  </si>
  <si>
    <t>Técnico Especializado “D”</t>
  </si>
  <si>
    <t>Operador Especializado “A”</t>
  </si>
  <si>
    <t>Operador Especializado “B”</t>
  </si>
  <si>
    <t>Operador Especializado “C”</t>
  </si>
  <si>
    <t>Operador Especializado “D”</t>
  </si>
  <si>
    <t>Técnico “A”</t>
  </si>
  <si>
    <t>Técnico “B”</t>
  </si>
  <si>
    <t>Técnico “C”</t>
  </si>
  <si>
    <t>Técnico “D”</t>
  </si>
  <si>
    <t>Técnico “E”</t>
  </si>
  <si>
    <t>Operador “A”</t>
  </si>
  <si>
    <t>Operador “B”</t>
  </si>
  <si>
    <t>Operador “C”</t>
  </si>
  <si>
    <t>Operador “D”</t>
  </si>
  <si>
    <t>Asistente Administrativo “A”</t>
  </si>
  <si>
    <t>Asistente Administrativo “B”</t>
  </si>
  <si>
    <t>Asistente Administrativo “C”</t>
  </si>
  <si>
    <t>Asistente Administrativo “D”</t>
  </si>
  <si>
    <t>Asistente Administrativo “E”</t>
  </si>
  <si>
    <t>Jubilado</t>
  </si>
  <si>
    <t>Oficial Especialista “A” (Sindicato)</t>
  </si>
  <si>
    <t>Oficial Especialista “B” (Sindicato)</t>
  </si>
  <si>
    <t>Oficial Especialista “C” (Sindicato)</t>
  </si>
  <si>
    <t>Oficial Especialista “D” (Sindicato)</t>
  </si>
  <si>
    <t>Oficial Especialista “E” (Sindicato)</t>
  </si>
  <si>
    <t>Oficial “A” (Sindicato)</t>
  </si>
  <si>
    <t>Oficial “B” (Sindicato)</t>
  </si>
  <si>
    <t>Oficial “C” (Sindicato)</t>
  </si>
  <si>
    <t>Oficial “D” (Sindicato)</t>
  </si>
  <si>
    <t>Oficial “E” (Sindicato)</t>
  </si>
  <si>
    <t>Matador de Caprinos (Sindicato)</t>
  </si>
  <si>
    <t>Matador de Cerdos (Sindicato)</t>
  </si>
  <si>
    <t>Matador de Reses (Sindicato)</t>
  </si>
  <si>
    <t>Comisario</t>
  </si>
  <si>
    <t>Suboficial</t>
  </si>
  <si>
    <t>Policía 1°</t>
  </si>
  <si>
    <t>Policía 2°</t>
  </si>
  <si>
    <t xml:space="preserve">Remuneraciones </t>
  </si>
  <si>
    <t>Hasta</t>
  </si>
  <si>
    <t>PIDMC18 POZO PROFUNDO AGUA SAN JUAN</t>
  </si>
  <si>
    <t>K0150</t>
  </si>
  <si>
    <t>5TA ETAPA RED DE DRENAJE CERRO GORDO</t>
  </si>
  <si>
    <t>K0274</t>
  </si>
  <si>
    <t>PLANTA TRATAMIENTO AGUAS RES CERRO GORDO</t>
  </si>
  <si>
    <t>K0275</t>
  </si>
  <si>
    <t>RED DRENAJE C ALLENDE HIDALGO 2DA ETAPA</t>
  </si>
  <si>
    <t>K0276</t>
  </si>
  <si>
    <t>4TA ETAPA REH DRENAJES EN VALTIERRILLA</t>
  </si>
  <si>
    <t>K0277</t>
  </si>
  <si>
    <t>3RA ET RED DE DRENAJE LABOR DE VALTIERRA</t>
  </si>
  <si>
    <t>K0288</t>
  </si>
  <si>
    <t>5TA ETA REH RED DRENAJE LOC VALTIERRILLA</t>
  </si>
  <si>
    <t>K0289</t>
  </si>
  <si>
    <t>6TA ETA REH RED DRENAJE LOC VALTIERRILLA</t>
  </si>
  <si>
    <t>K0293</t>
  </si>
  <si>
    <t>RED DE AGUA POTABLE STA CATARINA DE PEÑA</t>
  </si>
  <si>
    <t>E0031</t>
  </si>
  <si>
    <t>DIR DES URBANO Y ECO</t>
  </si>
  <si>
    <t>E0032</t>
  </si>
  <si>
    <t>DIR GRAL OBRA PUBLIC</t>
  </si>
  <si>
    <t>K0051</t>
  </si>
  <si>
    <t>PAV DE LA CALLE MANUEL PEÑA EN SOTELO</t>
  </si>
  <si>
    <t>K0231</t>
  </si>
  <si>
    <t>PAV C REFORMA ENTRE LAS C 5 DE MAYO A IR</t>
  </si>
  <si>
    <t>K0232</t>
  </si>
  <si>
    <t>REH CALLE JUAN DE CHAVARRIA CABECERA</t>
  </si>
  <si>
    <t>K0233</t>
  </si>
  <si>
    <t>PAV DE LA CALLE SANTA RITA CABECERA</t>
  </si>
  <si>
    <t>K0244</t>
  </si>
  <si>
    <t>ITS18 PAV CALLLE DE ACCESO UTS ERA ETAPA</t>
  </si>
  <si>
    <t>K0245</t>
  </si>
  <si>
    <t xml:space="preserve"> ITS18 PAV BENITO JUAREZ COM EL RECUERDO</t>
  </si>
  <si>
    <t>K0246</t>
  </si>
  <si>
    <t>ITS18 PAV SOSTENES ROCHA VALTIERRILLA</t>
  </si>
  <si>
    <t>K0247</t>
  </si>
  <si>
    <t>ITS18 PAV DE CASCADA MUZQUIZ LAS FUENTES</t>
  </si>
  <si>
    <t>K0248</t>
  </si>
  <si>
    <t>ITS18 PAV DE C PETROQUIMICOS INFONAVIT 1</t>
  </si>
  <si>
    <t>K0250</t>
  </si>
  <si>
    <t>ITS18 C LEON DE SOL A MERCURIO COL OLIMP</t>
  </si>
  <si>
    <t>K0262</t>
  </si>
  <si>
    <t>PISBCC18 EMPEDRADO PABLO NERUDA CE GORDO</t>
  </si>
  <si>
    <t>K0264</t>
  </si>
  <si>
    <t>PIDMC18 EMP MELCHOR OCAMPO CALLEJONES</t>
  </si>
  <si>
    <t>K0265</t>
  </si>
  <si>
    <t>PIDMC18 EMP EMILIANO ZAPATA STO DOMINGO</t>
  </si>
  <si>
    <t>K0269</t>
  </si>
  <si>
    <t>PIDMC18 EMP FRANCISCO VILLA LAS LIEBRES</t>
  </si>
  <si>
    <t>K0271</t>
  </si>
  <si>
    <t>PIDMC18 EMP 5 FEBRERO SN FELIPE D JESUS</t>
  </si>
  <si>
    <t>K0297</t>
  </si>
  <si>
    <t>PAV C MIGUEL HIDALGO COM DEL DIVISADOR</t>
  </si>
  <si>
    <t>K0298</t>
  </si>
  <si>
    <t>PAV C VILLACLARA COL VILLA VERDE</t>
  </si>
  <si>
    <t>K0313</t>
  </si>
  <si>
    <t>PAV DE LA CALLE DE ACCESO A UTS ETAPA 4</t>
  </si>
  <si>
    <t>K0322</t>
  </si>
  <si>
    <t>CALLE TIERRA BLANCA LOCALIDAD LA ORDEÑA</t>
  </si>
  <si>
    <t>E0023</t>
  </si>
  <si>
    <t>DIR GRAL DES SOCIAL</t>
  </si>
  <si>
    <t>K0005</t>
  </si>
  <si>
    <t>SISTE INT AGUA POT LOC STA CATARINA PEÑ</t>
  </si>
  <si>
    <t>K0272</t>
  </si>
  <si>
    <t>RED ALUM CAPILLA A SANTIAGUILLO FLORES</t>
  </si>
  <si>
    <t>K0273</t>
  </si>
  <si>
    <t>RED DE ALUMBRADO PUBLICO COMUN PALO ALTO</t>
  </si>
  <si>
    <t>K0278</t>
  </si>
  <si>
    <t>ALUMBRADO CALLE MENTA COLONIA EL CERRITO</t>
  </si>
  <si>
    <t>K0279</t>
  </si>
  <si>
    <t>ELECTRIFICACION EN EL HUARICHO</t>
  </si>
  <si>
    <t>K0280</t>
  </si>
  <si>
    <t>ELECTRIFICACION EN SANTA RITA</t>
  </si>
  <si>
    <t>K0283</t>
  </si>
  <si>
    <t>AMP RED DE ALUMBRADO PUB COM EL GARAGE</t>
  </si>
  <si>
    <t>K0284</t>
  </si>
  <si>
    <t>AMP RED DE ALUMBRADO PUB COM LOS SOTOS</t>
  </si>
  <si>
    <t>K0285</t>
  </si>
  <si>
    <t>AMP RED ALUMBRADO PUB COM LAS ADJUNTAS</t>
  </si>
  <si>
    <t>K0319</t>
  </si>
  <si>
    <t>INST DE RED ELEC C ACCE PARADOR EL NOPAL</t>
  </si>
  <si>
    <t>E0041</t>
  </si>
  <si>
    <t>JEF PARQUES Y JARDIN</t>
  </si>
  <si>
    <t>E0048</t>
  </si>
  <si>
    <t>JEFATURA DE ECOPARQU</t>
  </si>
  <si>
    <t>K0252</t>
  </si>
  <si>
    <t>PIESCC18 ESPACIO FAM COL BOSQUES DEL SUR</t>
  </si>
  <si>
    <t>K0253</t>
  </si>
  <si>
    <t>PIESCC18 ESPACIO FAM COL CONSTELACION 1</t>
  </si>
  <si>
    <t>K0254</t>
  </si>
  <si>
    <t>PIESCC18 ESPACIO FAM COL LAS REYNAS</t>
  </si>
  <si>
    <t>K0255</t>
  </si>
  <si>
    <t>PIESCC18 REH ESPACIO PUBLICO LOS PINOS</t>
  </si>
  <si>
    <t>K0256</t>
  </si>
  <si>
    <t>PIESCC18 ESPACIO FAM COL VILLA PETROLERA</t>
  </si>
  <si>
    <t>K0257</t>
  </si>
  <si>
    <t>PIESCC18 CONST AREA RECRE COL VILLLAREAL</t>
  </si>
  <si>
    <t>K0259</t>
  </si>
  <si>
    <t>PIESCC18 ESPACIO FAM VILLAS DEL PARQUE</t>
  </si>
  <si>
    <t>K0260</t>
  </si>
  <si>
    <t>PIECIS18 CONST PLATAFORMA COL LA GLORIA</t>
  </si>
  <si>
    <t>K0296</t>
  </si>
  <si>
    <t>REH PISTA DE ENTRENAMIENTO DEPORTIVA SUR</t>
  </si>
  <si>
    <t>K0315</t>
  </si>
  <si>
    <t>CONST TECHUMBRE CANCHA USOS MULTIPLES UN</t>
  </si>
  <si>
    <t>K0316</t>
  </si>
  <si>
    <t>CONST BARDA ANDADORES Y GIMNASIO UNIDAD</t>
  </si>
  <si>
    <t>K0318</t>
  </si>
  <si>
    <t>REMOD AREA DEPORTIVA EN CANCHA DEL ARBOL</t>
  </si>
  <si>
    <t>E0027</t>
  </si>
  <si>
    <t>DIR REC. MATERIALES</t>
  </si>
  <si>
    <t>E0043</t>
  </si>
  <si>
    <t>DIR DE RASTRO</t>
  </si>
  <si>
    <t>K0268</t>
  </si>
  <si>
    <t>PIDMC18 LINEA ELEC BUENA VISTA VALTIERRA</t>
  </si>
  <si>
    <t>K0270</t>
  </si>
  <si>
    <t>PIDMC18 LINEA ELEC SAN ANTONIO CAPETILLO</t>
  </si>
  <si>
    <t>Policía unidad de reacción )</t>
  </si>
  <si>
    <t>Policía unidad de analisis )</t>
  </si>
  <si>
    <t xml:space="preserve">Policía 3° </t>
  </si>
  <si>
    <t xml:space="preserve">Policía </t>
  </si>
  <si>
    <t>oficial</t>
  </si>
  <si>
    <t>Policía 3° (JEFE DE UNIDAD DE REACCION )</t>
  </si>
  <si>
    <t>Policía 3° (JEFE DE UNIDAD DE ANALISIS)</t>
  </si>
  <si>
    <t>TOTAL DE PLAZAS</t>
  </si>
  <si>
    <t>Director "C"</t>
  </si>
  <si>
    <t xml:space="preserve">  K0266  </t>
  </si>
  <si>
    <t>Presupuesto de Egresos para el Ejercicio Fiscal 2022</t>
  </si>
  <si>
    <t>Otras no clasificadas en funciones anteriores</t>
  </si>
  <si>
    <t>Amortización de la deuda y disminución de pasivos</t>
  </si>
  <si>
    <t>Clasificador por Tipo de Gasto</t>
  </si>
  <si>
    <t xml:space="preserve"> </t>
  </si>
  <si>
    <t>Norma para Armonizar la presentación de la Información Adicional del Proyecto del Presupuesto de Egresos.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</si>
</sst>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 applyProtection="1">
      <alignment horizontal="center"/>
      <protection locked="0"/>
    </xf>
    <xf numFmtId="0" fontId="3" fillId="0" borderId="4" xfId="1" applyBorder="1" applyProtection="1">
      <protection locked="0"/>
    </xf>
    <xf numFmtId="4" fontId="7" fillId="0" borderId="11" xfId="1" applyNumberFormat="1" applyFont="1" applyFill="1" applyBorder="1" applyProtection="1">
      <protection locked="0"/>
    </xf>
    <xf numFmtId="4" fontId="7" fillId="0" borderId="12" xfId="1" applyNumberFormat="1" applyFont="1" applyFill="1" applyBorder="1" applyProtection="1">
      <protection locked="0"/>
    </xf>
    <xf numFmtId="0" fontId="3" fillId="0" borderId="6" xfId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3"/>
    </xf>
    <xf numFmtId="0" fontId="10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wrapText="1" indent="3"/>
    </xf>
    <xf numFmtId="0" fontId="7" fillId="0" borderId="6" xfId="1" applyFont="1" applyFill="1" applyBorder="1" applyAlignment="1">
      <alignment horizontal="left" wrapText="1" indent="3"/>
    </xf>
    <xf numFmtId="0" fontId="10" fillId="0" borderId="4" xfId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0" fillId="0" borderId="4" xfId="0" applyBorder="1"/>
    <xf numFmtId="4" fontId="10" fillId="2" borderId="10" xfId="1" applyNumberFormat="1" applyFont="1" applyFill="1" applyBorder="1" applyAlignment="1" applyProtection="1">
      <alignment horizontal="center"/>
      <protection locked="0"/>
    </xf>
    <xf numFmtId="4" fontId="10" fillId="0" borderId="11" xfId="1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 wrapText="1"/>
    </xf>
    <xf numFmtId="4" fontId="7" fillId="0" borderId="11" xfId="1" applyNumberFormat="1" applyFont="1" applyFill="1" applyBorder="1" applyProtection="1">
      <protection locked="0"/>
    </xf>
    <xf numFmtId="4" fontId="7" fillId="0" borderId="11" xfId="1" applyNumberFormat="1" applyFont="1" applyFill="1" applyBorder="1" applyProtection="1">
      <protection locked="0"/>
    </xf>
    <xf numFmtId="4" fontId="7" fillId="0" borderId="12" xfId="1" applyNumberFormat="1" applyFont="1" applyFill="1" applyBorder="1" applyProtection="1">
      <protection locked="0"/>
    </xf>
    <xf numFmtId="4" fontId="0" fillId="0" borderId="10" xfId="0" applyNumberFormat="1" applyBorder="1"/>
    <xf numFmtId="4" fontId="0" fillId="0" borderId="11" xfId="0" applyNumberFormat="1" applyBorder="1"/>
    <xf numFmtId="4" fontId="0" fillId="0" borderId="11" xfId="0" applyNumberFormat="1" applyFill="1" applyBorder="1"/>
    <xf numFmtId="4" fontId="0" fillId="0" borderId="12" xfId="0" applyNumberFormat="1" applyFill="1" applyBorder="1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indent="2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4" fontId="1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/>
    <xf numFmtId="4" fontId="14" fillId="0" borderId="11" xfId="1" applyNumberFormat="1" applyFont="1" applyFill="1" applyBorder="1" applyProtection="1">
      <protection locked="0"/>
    </xf>
    <xf numFmtId="4" fontId="13" fillId="0" borderId="11" xfId="1" applyNumberFormat="1" applyFont="1" applyFill="1" applyBorder="1" applyProtection="1">
      <protection locked="0"/>
    </xf>
    <xf numFmtId="4" fontId="13" fillId="0" borderId="12" xfId="1" applyNumberFormat="1" applyFont="1" applyFill="1" applyBorder="1" applyProtection="1">
      <protection locked="0"/>
    </xf>
    <xf numFmtId="0" fontId="16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left" vertical="center" wrapText="1" indent="6"/>
    </xf>
    <xf numFmtId="0" fontId="16" fillId="0" borderId="11" xfId="0" applyFont="1" applyBorder="1" applyAlignment="1">
      <alignment horizontal="left" vertical="center" wrapText="1" indent="5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18" fillId="0" borderId="0" xfId="0" applyFont="1"/>
    <xf numFmtId="0" fontId="17" fillId="0" borderId="17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justify" vertical="center" wrapText="1"/>
    </xf>
    <xf numFmtId="4" fontId="14" fillId="0" borderId="14" xfId="1" applyNumberFormat="1" applyFont="1" applyFill="1" applyBorder="1" applyProtection="1">
      <protection locked="0"/>
    </xf>
    <xf numFmtId="4" fontId="17" fillId="0" borderId="1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/>
    </xf>
    <xf numFmtId="2" fontId="17" fillId="0" borderId="18" xfId="0" applyNumberFormat="1" applyFont="1" applyBorder="1" applyAlignment="1">
      <alignment horizontal="right" vertical="center" wrapText="1"/>
    </xf>
    <xf numFmtId="2" fontId="17" fillId="0" borderId="1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4" fontId="13" fillId="2" borderId="26" xfId="1" applyNumberFormat="1" applyFont="1" applyFill="1" applyBorder="1" applyProtection="1">
      <protection locked="0"/>
    </xf>
  </cellXfs>
  <cellStyles count="17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</cellStyles>
  <dxfs count="0"/>
  <tableStyles count="0" defaultTableStyle="TableStyleMedium2" defaultPivotStyle="PivotStyleLight16"/>
  <colors>
    <mruColors>
      <color rgb="FFE6E6E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335280</xdr:rowOff>
    </xdr:from>
    <xdr:to>
      <xdr:col>1</xdr:col>
      <xdr:colOff>1542361</xdr:colOff>
      <xdr:row>3</xdr:row>
      <xdr:rowOff>150839</xdr:rowOff>
    </xdr:to>
    <xdr:pic>
      <xdr:nvPicPr>
        <xdr:cNvPr id="2" name="2 Imagen" descr="C:\Users\optes5\Desktop\Logotipo Salamanca 2021-20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18160"/>
          <a:ext cx="1542361" cy="867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2"/>
  <sheetViews>
    <sheetView tabSelected="1" workbookViewId="0">
      <selection activeCell="A4" sqref="A4"/>
    </sheetView>
  </sheetViews>
  <sheetFormatPr baseColWidth="10" defaultRowHeight="14.4" x14ac:dyDescent="0.3"/>
  <cols>
    <col min="1" max="1" width="4.77734375" customWidth="1"/>
    <col min="2" max="2" width="72.6640625" customWidth="1"/>
    <col min="3" max="3" width="15.88671875" customWidth="1"/>
  </cols>
  <sheetData>
    <row r="1" spans="2:7" ht="27.6" customHeight="1" x14ac:dyDescent="0.3">
      <c r="B1" s="75" t="s">
        <v>358</v>
      </c>
      <c r="C1" s="2"/>
    </row>
    <row r="2" spans="2:7" ht="27.6" customHeight="1" x14ac:dyDescent="0.3">
      <c r="B2" s="75"/>
      <c r="C2" s="2"/>
    </row>
    <row r="3" spans="2:7" ht="27.6" customHeight="1" x14ac:dyDescent="0.3">
      <c r="B3" s="75"/>
      <c r="C3" s="2"/>
    </row>
    <row r="4" spans="2:7" ht="27.6" customHeight="1" thickBot="1" x14ac:dyDescent="0.35">
      <c r="B4" s="75"/>
      <c r="C4" s="2"/>
    </row>
    <row r="5" spans="2:7" ht="15" thickBot="1" x14ac:dyDescent="0.35">
      <c r="B5" s="93" t="s">
        <v>51</v>
      </c>
      <c r="C5" s="94"/>
    </row>
    <row r="6" spans="2:7" x14ac:dyDescent="0.3">
      <c r="B6" s="95" t="s">
        <v>353</v>
      </c>
      <c r="C6" s="96"/>
    </row>
    <row r="7" spans="2:7" x14ac:dyDescent="0.3">
      <c r="B7" s="97" t="s">
        <v>0</v>
      </c>
      <c r="C7" s="98" t="s">
        <v>1</v>
      </c>
    </row>
    <row r="8" spans="2:7" ht="15" thickBot="1" x14ac:dyDescent="0.35">
      <c r="B8" s="99" t="s">
        <v>2</v>
      </c>
      <c r="C8" s="100">
        <f>SUM(C9+C17+C27+C37+C47+C57+C61+C69+C73)</f>
        <v>834524073.83000004</v>
      </c>
    </row>
    <row r="9" spans="2:7" x14ac:dyDescent="0.3">
      <c r="B9" s="58" t="s">
        <v>3</v>
      </c>
      <c r="C9" s="55">
        <f>SUM(C10:C16)</f>
        <v>380266161.43000001</v>
      </c>
    </row>
    <row r="10" spans="2:7" x14ac:dyDescent="0.3">
      <c r="B10" s="57" t="s">
        <v>53</v>
      </c>
      <c r="C10" s="54">
        <v>222120811.91</v>
      </c>
    </row>
    <row r="11" spans="2:7" x14ac:dyDescent="0.3">
      <c r="B11" s="57" t="s">
        <v>54</v>
      </c>
      <c r="C11" s="54">
        <v>1531882.89</v>
      </c>
      <c r="G11" s="2"/>
    </row>
    <row r="12" spans="2:7" x14ac:dyDescent="0.3">
      <c r="B12" s="57" t="s">
        <v>55</v>
      </c>
      <c r="C12" s="54">
        <v>45643084.560000002</v>
      </c>
    </row>
    <row r="13" spans="2:7" x14ac:dyDescent="0.3">
      <c r="B13" s="57" t="s">
        <v>57</v>
      </c>
      <c r="C13" s="54">
        <v>75774819.060000002</v>
      </c>
    </row>
    <row r="14" spans="2:7" x14ac:dyDescent="0.3">
      <c r="B14" s="57" t="s">
        <v>56</v>
      </c>
      <c r="C14" s="54">
        <v>33570563.009999998</v>
      </c>
    </row>
    <row r="15" spans="2:7" x14ac:dyDescent="0.3">
      <c r="B15" s="57" t="s">
        <v>58</v>
      </c>
      <c r="C15" s="54">
        <v>1625000</v>
      </c>
    </row>
    <row r="16" spans="2:7" x14ac:dyDescent="0.3">
      <c r="B16" s="57" t="s">
        <v>59</v>
      </c>
      <c r="C16" s="54">
        <v>0</v>
      </c>
    </row>
    <row r="17" spans="2:3" x14ac:dyDescent="0.3">
      <c r="B17" s="58" t="s">
        <v>4</v>
      </c>
      <c r="C17" s="55">
        <f>SUM(C18:C26)</f>
        <v>77071063.349999994</v>
      </c>
    </row>
    <row r="18" spans="2:3" ht="27.6" x14ac:dyDescent="0.3">
      <c r="B18" s="59" t="s">
        <v>60</v>
      </c>
      <c r="C18" s="54">
        <v>8475369</v>
      </c>
    </row>
    <row r="19" spans="2:3" x14ac:dyDescent="0.3">
      <c r="B19" s="59" t="s">
        <v>61</v>
      </c>
      <c r="C19" s="54">
        <v>2244425</v>
      </c>
    </row>
    <row r="20" spans="2:3" x14ac:dyDescent="0.3">
      <c r="B20" s="59" t="s">
        <v>62</v>
      </c>
      <c r="C20" s="54">
        <v>52654</v>
      </c>
    </row>
    <row r="21" spans="2:3" x14ac:dyDescent="0.3">
      <c r="B21" s="59" t="s">
        <v>63</v>
      </c>
      <c r="C21" s="54">
        <v>19696570.5</v>
      </c>
    </row>
    <row r="22" spans="2:3" x14ac:dyDescent="0.3">
      <c r="B22" s="59" t="s">
        <v>64</v>
      </c>
      <c r="C22" s="54">
        <v>780688</v>
      </c>
    </row>
    <row r="23" spans="2:3" x14ac:dyDescent="0.3">
      <c r="B23" s="59" t="s">
        <v>66</v>
      </c>
      <c r="C23" s="54">
        <v>28857622.850000001</v>
      </c>
    </row>
    <row r="24" spans="2:3" x14ac:dyDescent="0.3">
      <c r="B24" s="59" t="s">
        <v>65</v>
      </c>
      <c r="C24" s="54">
        <v>9399339</v>
      </c>
    </row>
    <row r="25" spans="2:3" x14ac:dyDescent="0.3">
      <c r="B25" s="59" t="s">
        <v>67</v>
      </c>
      <c r="C25" s="54">
        <v>1000000</v>
      </c>
    </row>
    <row r="26" spans="2:3" x14ac:dyDescent="0.3">
      <c r="B26" s="59" t="s">
        <v>68</v>
      </c>
      <c r="C26" s="54">
        <v>6564395</v>
      </c>
    </row>
    <row r="27" spans="2:3" x14ac:dyDescent="0.3">
      <c r="B27" s="58" t="s">
        <v>5</v>
      </c>
      <c r="C27" s="55">
        <f>SUM(C28:C36)</f>
        <v>143381264.5</v>
      </c>
    </row>
    <row r="28" spans="2:3" x14ac:dyDescent="0.3">
      <c r="B28" s="59" t="s">
        <v>69</v>
      </c>
      <c r="C28" s="54">
        <v>58956184</v>
      </c>
    </row>
    <row r="29" spans="2:3" x14ac:dyDescent="0.3">
      <c r="B29" s="59" t="s">
        <v>70</v>
      </c>
      <c r="C29" s="54">
        <v>16405587.5</v>
      </c>
    </row>
    <row r="30" spans="2:3" x14ac:dyDescent="0.3">
      <c r="B30" s="59" t="s">
        <v>71</v>
      </c>
      <c r="C30" s="54">
        <v>22648353.5</v>
      </c>
    </row>
    <row r="31" spans="2:3" x14ac:dyDescent="0.3">
      <c r="B31" s="59" t="s">
        <v>72</v>
      </c>
      <c r="C31" s="54">
        <v>4546019</v>
      </c>
    </row>
    <row r="32" spans="2:3" x14ac:dyDescent="0.3">
      <c r="B32" s="59" t="s">
        <v>73</v>
      </c>
      <c r="C32" s="54">
        <v>14194684.5</v>
      </c>
    </row>
    <row r="33" spans="2:3" x14ac:dyDescent="0.3">
      <c r="B33" s="59" t="s">
        <v>74</v>
      </c>
      <c r="C33" s="54">
        <v>7096811</v>
      </c>
    </row>
    <row r="34" spans="2:3" x14ac:dyDescent="0.3">
      <c r="B34" s="59" t="s">
        <v>75</v>
      </c>
      <c r="C34" s="54">
        <v>1841112.5</v>
      </c>
    </row>
    <row r="35" spans="2:3" x14ac:dyDescent="0.3">
      <c r="B35" s="59" t="s">
        <v>76</v>
      </c>
      <c r="C35" s="54">
        <v>5587205</v>
      </c>
    </row>
    <row r="36" spans="2:3" x14ac:dyDescent="0.3">
      <c r="B36" s="59" t="s">
        <v>77</v>
      </c>
      <c r="C36" s="54">
        <v>12105307.5</v>
      </c>
    </row>
    <row r="37" spans="2:3" x14ac:dyDescent="0.3">
      <c r="B37" s="58" t="s">
        <v>7</v>
      </c>
      <c r="C37" s="55">
        <f>SUM(C38:C46)</f>
        <v>88511723.689999998</v>
      </c>
    </row>
    <row r="38" spans="2:3" x14ac:dyDescent="0.3">
      <c r="B38" s="60" t="s">
        <v>8</v>
      </c>
      <c r="C38" s="54">
        <v>1035000</v>
      </c>
    </row>
    <row r="39" spans="2:3" x14ac:dyDescent="0.3">
      <c r="B39" s="60" t="s">
        <v>9</v>
      </c>
      <c r="C39" s="54">
        <v>59020898.689999998</v>
      </c>
    </row>
    <row r="40" spans="2:3" x14ac:dyDescent="0.3">
      <c r="B40" s="60" t="s">
        <v>10</v>
      </c>
      <c r="C40" s="54">
        <v>1671225</v>
      </c>
    </row>
    <row r="41" spans="2:3" x14ac:dyDescent="0.3">
      <c r="B41" s="60" t="s">
        <v>11</v>
      </c>
      <c r="C41" s="54">
        <v>26784600</v>
      </c>
    </row>
    <row r="42" spans="2:3" x14ac:dyDescent="0.3">
      <c r="B42" s="60" t="s">
        <v>12</v>
      </c>
      <c r="C42" s="54">
        <v>0</v>
      </c>
    </row>
    <row r="43" spans="2:3" x14ac:dyDescent="0.3">
      <c r="B43" s="60" t="s">
        <v>13</v>
      </c>
      <c r="C43" s="54">
        <v>0</v>
      </c>
    </row>
    <row r="44" spans="2:3" x14ac:dyDescent="0.3">
      <c r="B44" s="60" t="s">
        <v>14</v>
      </c>
      <c r="C44" s="54">
        <v>0</v>
      </c>
    </row>
    <row r="45" spans="2:3" x14ac:dyDescent="0.3">
      <c r="B45" s="60" t="s">
        <v>15</v>
      </c>
      <c r="C45" s="54">
        <v>0</v>
      </c>
    </row>
    <row r="46" spans="2:3" x14ac:dyDescent="0.3">
      <c r="B46" s="60" t="s">
        <v>16</v>
      </c>
      <c r="C46" s="54">
        <v>0</v>
      </c>
    </row>
    <row r="47" spans="2:3" x14ac:dyDescent="0.3">
      <c r="B47" s="58" t="s">
        <v>17</v>
      </c>
      <c r="C47" s="55">
        <f>SUM(C48:C56)</f>
        <v>32652609.5</v>
      </c>
    </row>
    <row r="48" spans="2:3" x14ac:dyDescent="0.3">
      <c r="B48" s="60" t="s">
        <v>18</v>
      </c>
      <c r="C48" s="54">
        <v>4622007</v>
      </c>
    </row>
    <row r="49" spans="2:3" x14ac:dyDescent="0.3">
      <c r="B49" s="60" t="s">
        <v>19</v>
      </c>
      <c r="C49" s="54">
        <v>399713</v>
      </c>
    </row>
    <row r="50" spans="2:3" x14ac:dyDescent="0.3">
      <c r="B50" s="60" t="s">
        <v>20</v>
      </c>
      <c r="C50" s="54">
        <v>216400</v>
      </c>
    </row>
    <row r="51" spans="2:3" x14ac:dyDescent="0.3">
      <c r="B51" s="60" t="s">
        <v>21</v>
      </c>
      <c r="C51" s="54">
        <v>20901899.5</v>
      </c>
    </row>
    <row r="52" spans="2:3" x14ac:dyDescent="0.3">
      <c r="B52" s="60" t="s">
        <v>22</v>
      </c>
      <c r="C52" s="54">
        <v>1000000</v>
      </c>
    </row>
    <row r="53" spans="2:3" x14ac:dyDescent="0.3">
      <c r="B53" s="60" t="s">
        <v>23</v>
      </c>
      <c r="C53" s="54">
        <v>3900840</v>
      </c>
    </row>
    <row r="54" spans="2:3" x14ac:dyDescent="0.3">
      <c r="B54" s="60" t="s">
        <v>24</v>
      </c>
      <c r="C54" s="54">
        <v>0</v>
      </c>
    </row>
    <row r="55" spans="2:3" x14ac:dyDescent="0.3">
      <c r="B55" s="60" t="s">
        <v>25</v>
      </c>
      <c r="C55" s="54">
        <v>1000000</v>
      </c>
    </row>
    <row r="56" spans="2:3" x14ac:dyDescent="0.3">
      <c r="B56" s="60" t="s">
        <v>26</v>
      </c>
      <c r="C56" s="54">
        <v>611750</v>
      </c>
    </row>
    <row r="57" spans="2:3" x14ac:dyDescent="0.3">
      <c r="B57" s="58" t="s">
        <v>27</v>
      </c>
      <c r="C57" s="55">
        <f>SUM(C58:C60)</f>
        <v>66568490</v>
      </c>
    </row>
    <row r="58" spans="2:3" x14ac:dyDescent="0.3">
      <c r="B58" s="60" t="s">
        <v>28</v>
      </c>
      <c r="C58" s="54">
        <v>66368490</v>
      </c>
    </row>
    <row r="59" spans="2:3" x14ac:dyDescent="0.3">
      <c r="B59" s="60" t="s">
        <v>29</v>
      </c>
      <c r="C59" s="54">
        <v>0</v>
      </c>
    </row>
    <row r="60" spans="2:3" x14ac:dyDescent="0.3">
      <c r="B60" s="60" t="s">
        <v>30</v>
      </c>
      <c r="C60" s="54">
        <v>200000</v>
      </c>
    </row>
    <row r="61" spans="2:3" x14ac:dyDescent="0.3">
      <c r="B61" s="58" t="s">
        <v>31</v>
      </c>
      <c r="C61" s="55">
        <f>SUM(C62:C68)</f>
        <v>30452761.359999999</v>
      </c>
    </row>
    <row r="62" spans="2:3" x14ac:dyDescent="0.3">
      <c r="B62" s="60" t="s">
        <v>32</v>
      </c>
      <c r="C62" s="54">
        <v>0</v>
      </c>
    </row>
    <row r="63" spans="2:3" x14ac:dyDescent="0.3">
      <c r="B63" s="60" t="s">
        <v>33</v>
      </c>
      <c r="C63" s="54">
        <v>0</v>
      </c>
    </row>
    <row r="64" spans="2:3" x14ac:dyDescent="0.3">
      <c r="B64" s="60" t="s">
        <v>34</v>
      </c>
      <c r="C64" s="54">
        <v>0</v>
      </c>
    </row>
    <row r="65" spans="2:3" x14ac:dyDescent="0.3">
      <c r="B65" s="60" t="s">
        <v>35</v>
      </c>
      <c r="C65" s="54">
        <v>0</v>
      </c>
    </row>
    <row r="66" spans="2:3" x14ac:dyDescent="0.3">
      <c r="B66" s="60" t="s">
        <v>36</v>
      </c>
      <c r="C66" s="54">
        <v>0</v>
      </c>
    </row>
    <row r="67" spans="2:3" x14ac:dyDescent="0.3">
      <c r="B67" s="60" t="s">
        <v>37</v>
      </c>
      <c r="C67" s="54">
        <v>0</v>
      </c>
    </row>
    <row r="68" spans="2:3" x14ac:dyDescent="0.3">
      <c r="B68" s="60" t="s">
        <v>38</v>
      </c>
      <c r="C68" s="54">
        <v>30452761.359999999</v>
      </c>
    </row>
    <row r="69" spans="2:3" x14ac:dyDescent="0.3">
      <c r="B69" s="58" t="s">
        <v>39</v>
      </c>
      <c r="C69" s="55">
        <v>0</v>
      </c>
    </row>
    <row r="70" spans="2:3" x14ac:dyDescent="0.3">
      <c r="B70" s="60" t="s">
        <v>40</v>
      </c>
      <c r="C70" s="54">
        <v>0</v>
      </c>
    </row>
    <row r="71" spans="2:3" x14ac:dyDescent="0.3">
      <c r="B71" s="60" t="s">
        <v>41</v>
      </c>
      <c r="C71" s="54">
        <v>0</v>
      </c>
    </row>
    <row r="72" spans="2:3" x14ac:dyDescent="0.3">
      <c r="B72" s="60" t="s">
        <v>42</v>
      </c>
      <c r="C72" s="54">
        <v>0</v>
      </c>
    </row>
    <row r="73" spans="2:3" x14ac:dyDescent="0.3">
      <c r="B73" s="58" t="s">
        <v>43</v>
      </c>
      <c r="C73" s="55">
        <f>SUM(C74:C80)</f>
        <v>15620000</v>
      </c>
    </row>
    <row r="74" spans="2:3" x14ac:dyDescent="0.3">
      <c r="B74" s="61" t="s">
        <v>44</v>
      </c>
      <c r="C74" s="54">
        <v>9500000</v>
      </c>
    </row>
    <row r="75" spans="2:3" x14ac:dyDescent="0.3">
      <c r="B75" s="61" t="s">
        <v>45</v>
      </c>
      <c r="C75" s="54">
        <v>6120000</v>
      </c>
    </row>
    <row r="76" spans="2:3" x14ac:dyDescent="0.3">
      <c r="B76" s="61" t="s">
        <v>46</v>
      </c>
      <c r="C76" s="54">
        <v>0</v>
      </c>
    </row>
    <row r="77" spans="2:3" x14ac:dyDescent="0.3">
      <c r="B77" s="61" t="s">
        <v>47</v>
      </c>
      <c r="C77" s="54">
        <v>0</v>
      </c>
    </row>
    <row r="78" spans="2:3" x14ac:dyDescent="0.3">
      <c r="B78" s="61" t="s">
        <v>48</v>
      </c>
      <c r="C78" s="54">
        <v>0</v>
      </c>
    </row>
    <row r="79" spans="2:3" x14ac:dyDescent="0.3">
      <c r="B79" s="61" t="s">
        <v>49</v>
      </c>
      <c r="C79" s="54">
        <v>0</v>
      </c>
    </row>
    <row r="80" spans="2:3" x14ac:dyDescent="0.3">
      <c r="B80" s="61" t="s">
        <v>50</v>
      </c>
      <c r="C80" s="56">
        <v>0</v>
      </c>
    </row>
    <row r="81" spans="2:3" x14ac:dyDescent="0.3">
      <c r="B81" s="6"/>
      <c r="C81" s="1"/>
    </row>
    <row r="82" spans="2:3" ht="15" thickBot="1" x14ac:dyDescent="0.35"/>
    <row r="83" spans="2:3" ht="15" thickBot="1" x14ac:dyDescent="0.35">
      <c r="B83" s="62" t="s">
        <v>51</v>
      </c>
      <c r="C83" s="65"/>
    </row>
    <row r="84" spans="2:3" ht="15" thickBot="1" x14ac:dyDescent="0.35">
      <c r="B84" s="63" t="s">
        <v>353</v>
      </c>
      <c r="C84" s="66"/>
    </row>
    <row r="85" spans="2:3" ht="15" thickBot="1" x14ac:dyDescent="0.35">
      <c r="B85" s="63" t="s">
        <v>128</v>
      </c>
      <c r="C85" s="66" t="s">
        <v>1</v>
      </c>
    </row>
    <row r="86" spans="2:3" ht="15" thickBot="1" x14ac:dyDescent="0.35">
      <c r="B86" s="64" t="s">
        <v>2</v>
      </c>
      <c r="C86" s="74">
        <f>SUM(C87:C90)</f>
        <v>824524073.83000004</v>
      </c>
    </row>
    <row r="87" spans="2:3" ht="15" thickBot="1" x14ac:dyDescent="0.35">
      <c r="B87" s="72" t="s">
        <v>129</v>
      </c>
      <c r="C87" s="73">
        <v>421510655.00999999</v>
      </c>
    </row>
    <row r="88" spans="2:3" ht="15" thickBot="1" x14ac:dyDescent="0.35">
      <c r="B88" s="67" t="s">
        <v>130</v>
      </c>
      <c r="C88" s="54">
        <v>329352433.44</v>
      </c>
    </row>
    <row r="89" spans="2:3" ht="15" thickBot="1" x14ac:dyDescent="0.35">
      <c r="B89" s="67" t="s">
        <v>131</v>
      </c>
      <c r="C89" s="73">
        <v>73660985.379999995</v>
      </c>
    </row>
    <row r="90" spans="2:3" ht="15" thickBot="1" x14ac:dyDescent="0.35">
      <c r="B90" s="67" t="s">
        <v>354</v>
      </c>
      <c r="C90" s="73">
        <v>0</v>
      </c>
    </row>
    <row r="91" spans="2:3" ht="15" thickBot="1" x14ac:dyDescent="0.35">
      <c r="B91" s="68"/>
      <c r="C91" s="69"/>
    </row>
    <row r="92" spans="2:3" ht="15" thickBot="1" x14ac:dyDescent="0.35">
      <c r="B92" s="62" t="s">
        <v>51</v>
      </c>
      <c r="C92" s="65"/>
    </row>
    <row r="93" spans="2:3" ht="15" thickBot="1" x14ac:dyDescent="0.35">
      <c r="B93" s="63" t="s">
        <v>353</v>
      </c>
      <c r="C93" s="66"/>
    </row>
    <row r="94" spans="2:3" ht="15" thickBot="1" x14ac:dyDescent="0.35">
      <c r="B94" s="63" t="s">
        <v>356</v>
      </c>
      <c r="C94" s="66" t="s">
        <v>1</v>
      </c>
    </row>
    <row r="95" spans="2:3" ht="15" thickBot="1" x14ac:dyDescent="0.35">
      <c r="B95" s="64" t="s">
        <v>2</v>
      </c>
      <c r="C95" s="74">
        <f>SUM(C96:C102)</f>
        <v>834524073.83000004</v>
      </c>
    </row>
    <row r="96" spans="2:3" ht="15" thickBot="1" x14ac:dyDescent="0.35">
      <c r="B96" s="72" t="s">
        <v>160</v>
      </c>
      <c r="C96" s="73">
        <v>720973474.33000004</v>
      </c>
    </row>
    <row r="97" spans="2:3" ht="15" thickBot="1" x14ac:dyDescent="0.35">
      <c r="B97" s="67" t="s">
        <v>161</v>
      </c>
      <c r="C97" s="73">
        <v>104050599.5</v>
      </c>
    </row>
    <row r="98" spans="2:3" ht="15" thickBot="1" x14ac:dyDescent="0.35">
      <c r="B98" s="67" t="s">
        <v>355</v>
      </c>
      <c r="C98" s="73">
        <v>9500000</v>
      </c>
    </row>
    <row r="99" spans="2:3" x14ac:dyDescent="0.3">
      <c r="B99" s="70" t="s">
        <v>12</v>
      </c>
      <c r="C99" s="76">
        <v>0</v>
      </c>
    </row>
    <row r="100" spans="2:3" ht="15" thickBot="1" x14ac:dyDescent="0.35">
      <c r="B100" s="71" t="s">
        <v>357</v>
      </c>
      <c r="C100" s="77"/>
    </row>
    <row r="101" spans="2:3" x14ac:dyDescent="0.3">
      <c r="B101" s="70" t="s">
        <v>40</v>
      </c>
      <c r="C101" s="76">
        <v>0</v>
      </c>
    </row>
    <row r="102" spans="2:3" ht="15" thickBot="1" x14ac:dyDescent="0.35">
      <c r="B102" s="71" t="s">
        <v>357</v>
      </c>
      <c r="C102" s="77"/>
    </row>
  </sheetData>
  <mergeCells count="2">
    <mergeCell ref="C99:C100"/>
    <mergeCell ref="C101:C102"/>
  </mergeCells>
  <pageMargins left="0.31496062992125984" right="0.11811023622047245" top="0.94488188976377963" bottom="0.78740157480314965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3"/>
  <sheetViews>
    <sheetView workbookViewId="0">
      <selection activeCell="A59" sqref="A59"/>
    </sheetView>
  </sheetViews>
  <sheetFormatPr baseColWidth="10" defaultRowHeight="14.4" x14ac:dyDescent="0.3"/>
  <cols>
    <col min="2" max="2" width="72.5546875" customWidth="1"/>
    <col min="3" max="3" width="17" customWidth="1"/>
  </cols>
  <sheetData>
    <row r="2" spans="2:3" ht="15" x14ac:dyDescent="0.25">
      <c r="B2" s="7" t="s">
        <v>127</v>
      </c>
      <c r="C2" s="3"/>
    </row>
    <row r="3" spans="2:3" ht="15" x14ac:dyDescent="0.25">
      <c r="B3" s="8" t="s">
        <v>52</v>
      </c>
      <c r="C3" s="3"/>
    </row>
    <row r="4" spans="2:3" x14ac:dyDescent="0.3">
      <c r="B4" s="8" t="s">
        <v>78</v>
      </c>
      <c r="C4" s="5" t="s">
        <v>1</v>
      </c>
    </row>
    <row r="5" spans="2:3" ht="15" x14ac:dyDescent="0.25">
      <c r="B5" s="5" t="s">
        <v>2</v>
      </c>
      <c r="C5" s="9">
        <v>810993601.84000003</v>
      </c>
    </row>
    <row r="6" spans="2:3" ht="15" x14ac:dyDescent="0.25">
      <c r="B6" s="10" t="s">
        <v>79</v>
      </c>
      <c r="C6" s="11">
        <v>14256871.060000001</v>
      </c>
    </row>
    <row r="7" spans="2:3" ht="15" x14ac:dyDescent="0.25">
      <c r="B7" s="10" t="s">
        <v>80</v>
      </c>
      <c r="C7" s="11">
        <v>20554557.809999999</v>
      </c>
    </row>
    <row r="8" spans="2:3" ht="15" x14ac:dyDescent="0.25">
      <c r="B8" s="10" t="s">
        <v>81</v>
      </c>
      <c r="C8" s="11">
        <v>6963249.8399999999</v>
      </c>
    </row>
    <row r="9" spans="2:3" ht="15" x14ac:dyDescent="0.25">
      <c r="B9" s="10" t="s">
        <v>82</v>
      </c>
      <c r="C9" s="11">
        <v>1099349.1299999999</v>
      </c>
    </row>
    <row r="10" spans="2:3" ht="15" x14ac:dyDescent="0.25">
      <c r="B10" s="10" t="s">
        <v>83</v>
      </c>
      <c r="C10" s="11">
        <v>966080.26</v>
      </c>
    </row>
    <row r="11" spans="2:3" ht="15" x14ac:dyDescent="0.25">
      <c r="B11" s="10" t="s">
        <v>84</v>
      </c>
      <c r="C11" s="11">
        <v>518926.12</v>
      </c>
    </row>
    <row r="12" spans="2:3" ht="15" x14ac:dyDescent="0.25">
      <c r="B12" s="10" t="s">
        <v>85</v>
      </c>
      <c r="C12" s="11">
        <v>1603669.2</v>
      </c>
    </row>
    <row r="13" spans="2:3" ht="15" x14ac:dyDescent="0.25">
      <c r="B13" s="10" t="s">
        <v>86</v>
      </c>
      <c r="C13" s="11">
        <v>11334615.1</v>
      </c>
    </row>
    <row r="14" spans="2:3" ht="15" x14ac:dyDescent="0.25">
      <c r="B14" s="10" t="s">
        <v>87</v>
      </c>
      <c r="C14" s="11">
        <v>137677272.53</v>
      </c>
    </row>
    <row r="15" spans="2:3" ht="15" x14ac:dyDescent="0.25">
      <c r="B15" s="10" t="s">
        <v>88</v>
      </c>
      <c r="C15" s="11">
        <v>4078342.98</v>
      </c>
    </row>
    <row r="16" spans="2:3" x14ac:dyDescent="0.3">
      <c r="B16" s="10" t="s">
        <v>89</v>
      </c>
      <c r="C16" s="11">
        <v>10929699.289999999</v>
      </c>
    </row>
    <row r="17" spans="2:3" x14ac:dyDescent="0.3">
      <c r="B17" s="10" t="s">
        <v>90</v>
      </c>
      <c r="C17" s="11">
        <v>8443454.6600000001</v>
      </c>
    </row>
    <row r="18" spans="2:3" x14ac:dyDescent="0.3">
      <c r="B18" s="10" t="s">
        <v>91</v>
      </c>
      <c r="C18" s="11">
        <v>35553866.460000001</v>
      </c>
    </row>
    <row r="19" spans="2:3" x14ac:dyDescent="0.3">
      <c r="B19" s="10" t="s">
        <v>92</v>
      </c>
      <c r="C19" s="11">
        <v>3204886.58</v>
      </c>
    </row>
    <row r="20" spans="2:3" x14ac:dyDescent="0.3">
      <c r="B20" s="10" t="s">
        <v>93</v>
      </c>
      <c r="C20" s="11">
        <v>109755330.77</v>
      </c>
    </row>
    <row r="21" spans="2:3" x14ac:dyDescent="0.3">
      <c r="B21" s="10" t="s">
        <v>94</v>
      </c>
      <c r="C21" s="11">
        <v>4605283.68</v>
      </c>
    </row>
    <row r="22" spans="2:3" x14ac:dyDescent="0.3">
      <c r="B22" s="10" t="s">
        <v>95</v>
      </c>
      <c r="C22" s="11">
        <v>32512838.309999999</v>
      </c>
    </row>
    <row r="23" spans="2:3" x14ac:dyDescent="0.3">
      <c r="B23" s="10" t="s">
        <v>96</v>
      </c>
      <c r="C23" s="11">
        <v>854251.3</v>
      </c>
    </row>
    <row r="24" spans="2:3" x14ac:dyDescent="0.3">
      <c r="B24" s="10" t="s">
        <v>97</v>
      </c>
      <c r="C24" s="11">
        <v>1993254.93</v>
      </c>
    </row>
    <row r="25" spans="2:3" x14ac:dyDescent="0.3">
      <c r="B25" s="10" t="s">
        <v>98</v>
      </c>
      <c r="C25" s="11">
        <v>777728.65</v>
      </c>
    </row>
    <row r="26" spans="2:3" x14ac:dyDescent="0.3">
      <c r="B26" s="10" t="s">
        <v>99</v>
      </c>
      <c r="C26" s="11">
        <v>108168430.90000001</v>
      </c>
    </row>
    <row r="27" spans="2:3" x14ac:dyDescent="0.3">
      <c r="B27" s="10" t="s">
        <v>100</v>
      </c>
      <c r="C27" s="11">
        <v>13056723.18</v>
      </c>
    </row>
    <row r="28" spans="2:3" x14ac:dyDescent="0.3">
      <c r="B28" s="10" t="s">
        <v>101</v>
      </c>
      <c r="C28" s="11">
        <v>2591058.91</v>
      </c>
    </row>
    <row r="29" spans="2:3" x14ac:dyDescent="0.3">
      <c r="B29" s="10" t="s">
        <v>102</v>
      </c>
      <c r="C29" s="11">
        <v>7865250.3700000001</v>
      </c>
    </row>
    <row r="30" spans="2:3" x14ac:dyDescent="0.3">
      <c r="B30" s="10" t="s">
        <v>103</v>
      </c>
      <c r="C30" s="11">
        <v>4489840.4800000004</v>
      </c>
    </row>
    <row r="31" spans="2:3" x14ac:dyDescent="0.3">
      <c r="B31" s="10" t="s">
        <v>104</v>
      </c>
      <c r="C31" s="11">
        <v>19940510.870000001</v>
      </c>
    </row>
    <row r="32" spans="2:3" x14ac:dyDescent="0.3">
      <c r="B32" s="10" t="s">
        <v>105</v>
      </c>
      <c r="C32" s="11">
        <v>2420174.73</v>
      </c>
    </row>
    <row r="33" spans="2:3" x14ac:dyDescent="0.3">
      <c r="B33" s="10" t="s">
        <v>106</v>
      </c>
      <c r="C33" s="11">
        <v>3012945.72</v>
      </c>
    </row>
    <row r="34" spans="2:3" x14ac:dyDescent="0.3">
      <c r="B34" s="10" t="s">
        <v>107</v>
      </c>
      <c r="C34" s="11">
        <v>15654852.43</v>
      </c>
    </row>
    <row r="35" spans="2:3" x14ac:dyDescent="0.3">
      <c r="B35" s="10" t="s">
        <v>108</v>
      </c>
      <c r="C35" s="11">
        <v>17462517.050000001</v>
      </c>
    </row>
    <row r="36" spans="2:3" x14ac:dyDescent="0.3">
      <c r="B36" s="10" t="s">
        <v>109</v>
      </c>
      <c r="C36" s="11">
        <v>8865744.9399999995</v>
      </c>
    </row>
    <row r="37" spans="2:3" x14ac:dyDescent="0.3">
      <c r="B37" s="10" t="s">
        <v>110</v>
      </c>
      <c r="C37" s="11">
        <v>10269162.49</v>
      </c>
    </row>
    <row r="38" spans="2:3" x14ac:dyDescent="0.3">
      <c r="B38" s="10" t="s">
        <v>111</v>
      </c>
      <c r="C38" s="11">
        <v>18737371.43</v>
      </c>
    </row>
    <row r="39" spans="2:3" x14ac:dyDescent="0.3">
      <c r="B39" s="10" t="s">
        <v>112</v>
      </c>
      <c r="C39" s="11">
        <v>5210117.2699999996</v>
      </c>
    </row>
    <row r="40" spans="2:3" x14ac:dyDescent="0.3">
      <c r="B40" s="10" t="s">
        <v>113</v>
      </c>
      <c r="C40" s="11">
        <v>9829384.5399999991</v>
      </c>
    </row>
    <row r="41" spans="2:3" x14ac:dyDescent="0.3">
      <c r="B41" s="10" t="s">
        <v>114</v>
      </c>
      <c r="C41" s="11">
        <v>5724026.04</v>
      </c>
    </row>
    <row r="42" spans="2:3" x14ac:dyDescent="0.3">
      <c r="B42" s="10" t="s">
        <v>115</v>
      </c>
      <c r="C42" s="11">
        <v>13527341.93</v>
      </c>
    </row>
    <row r="43" spans="2:3" x14ac:dyDescent="0.3">
      <c r="B43" s="10" t="s">
        <v>116</v>
      </c>
      <c r="C43" s="11">
        <v>17370635.190000001</v>
      </c>
    </row>
    <row r="44" spans="2:3" x14ac:dyDescent="0.3">
      <c r="B44" s="10" t="s">
        <v>117</v>
      </c>
      <c r="C44" s="11">
        <v>40723303.520000003</v>
      </c>
    </row>
    <row r="45" spans="2:3" x14ac:dyDescent="0.3">
      <c r="B45" s="10" t="s">
        <v>118</v>
      </c>
      <c r="C45" s="11">
        <v>11545265.27</v>
      </c>
    </row>
    <row r="46" spans="2:3" x14ac:dyDescent="0.3">
      <c r="B46" s="10" t="s">
        <v>119</v>
      </c>
      <c r="C46" s="11">
        <v>3354176.25</v>
      </c>
    </row>
    <row r="47" spans="2:3" x14ac:dyDescent="0.3">
      <c r="B47" s="10" t="s">
        <v>120</v>
      </c>
      <c r="C47" s="11">
        <v>13797960.130000001</v>
      </c>
    </row>
    <row r="48" spans="2:3" x14ac:dyDescent="0.3">
      <c r="B48" s="10" t="s">
        <v>121</v>
      </c>
      <c r="C48" s="11">
        <v>2042348.01</v>
      </c>
    </row>
    <row r="49" spans="2:3" x14ac:dyDescent="0.3">
      <c r="B49" s="10" t="s">
        <v>122</v>
      </c>
      <c r="C49" s="11">
        <v>2395494.84</v>
      </c>
    </row>
    <row r="50" spans="2:3" x14ac:dyDescent="0.3">
      <c r="B50" s="10" t="s">
        <v>123</v>
      </c>
      <c r="C50" s="11">
        <v>2554313.34</v>
      </c>
    </row>
    <row r="51" spans="2:3" x14ac:dyDescent="0.3">
      <c r="B51" s="10" t="s">
        <v>124</v>
      </c>
      <c r="C51" s="11">
        <v>33380223.350000001</v>
      </c>
    </row>
    <row r="52" spans="2:3" x14ac:dyDescent="0.3">
      <c r="B52" s="10" t="s">
        <v>125</v>
      </c>
      <c r="C52" s="11">
        <v>4500000</v>
      </c>
    </row>
    <row r="53" spans="2:3" x14ac:dyDescent="0.3">
      <c r="B53" s="13" t="s">
        <v>126</v>
      </c>
      <c r="C53" s="12">
        <v>4820900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1"/>
  <sheetViews>
    <sheetView workbookViewId="0">
      <selection activeCell="B47" sqref="B47"/>
    </sheetView>
  </sheetViews>
  <sheetFormatPr baseColWidth="10" defaultRowHeight="14.4" x14ac:dyDescent="0.3"/>
  <cols>
    <col min="1" max="1" width="3" customWidth="1"/>
    <col min="2" max="2" width="65.5546875" customWidth="1"/>
    <col min="3" max="3" width="20.6640625" customWidth="1"/>
  </cols>
  <sheetData>
    <row r="2" spans="2:3" ht="15" x14ac:dyDescent="0.25">
      <c r="B2" s="20" t="s">
        <v>127</v>
      </c>
      <c r="C2" s="24"/>
    </row>
    <row r="3" spans="2:3" ht="18" customHeight="1" x14ac:dyDescent="0.25">
      <c r="B3" s="21" t="s">
        <v>52</v>
      </c>
      <c r="C3" s="25"/>
    </row>
    <row r="4" spans="2:3" ht="15" customHeight="1" x14ac:dyDescent="0.25">
      <c r="B4" s="22" t="s">
        <v>128</v>
      </c>
      <c r="C4" s="4" t="s">
        <v>1</v>
      </c>
    </row>
    <row r="5" spans="2:3" ht="15" x14ac:dyDescent="0.25">
      <c r="B5" s="23" t="s">
        <v>2</v>
      </c>
      <c r="C5" s="9">
        <v>810993601.84000003</v>
      </c>
    </row>
    <row r="6" spans="2:3" ht="15" x14ac:dyDescent="0.25">
      <c r="B6" s="16" t="s">
        <v>129</v>
      </c>
      <c r="C6" s="30">
        <v>424648399</v>
      </c>
    </row>
    <row r="7" spans="2:3" x14ac:dyDescent="0.3">
      <c r="B7" s="17" t="s">
        <v>132</v>
      </c>
      <c r="C7" s="32">
        <v>0</v>
      </c>
    </row>
    <row r="8" spans="2:3" ht="15" x14ac:dyDescent="0.25">
      <c r="B8" s="17" t="s">
        <v>133</v>
      </c>
      <c r="C8" s="32">
        <v>0</v>
      </c>
    </row>
    <row r="9" spans="2:3" x14ac:dyDescent="0.3">
      <c r="B9" s="17" t="s">
        <v>134</v>
      </c>
      <c r="C9" s="32">
        <v>50684198.100000001</v>
      </c>
    </row>
    <row r="10" spans="2:3" ht="15" x14ac:dyDescent="0.25">
      <c r="B10" s="17" t="s">
        <v>135</v>
      </c>
      <c r="C10" s="32">
        <v>0</v>
      </c>
    </row>
    <row r="11" spans="2:3" ht="15" x14ac:dyDescent="0.25">
      <c r="B11" s="17" t="s">
        <v>136</v>
      </c>
      <c r="C11" s="32">
        <v>111748585.7</v>
      </c>
    </row>
    <row r="12" spans="2:3" ht="15" x14ac:dyDescent="0.25">
      <c r="B12" s="17" t="s">
        <v>137</v>
      </c>
      <c r="C12" s="32">
        <v>0</v>
      </c>
    </row>
    <row r="13" spans="2:3" x14ac:dyDescent="0.3">
      <c r="B13" s="17" t="s">
        <v>138</v>
      </c>
      <c r="C13" s="32">
        <v>149530813.75</v>
      </c>
    </row>
    <row r="14" spans="2:3" ht="15" x14ac:dyDescent="0.25">
      <c r="B14" s="17" t="s">
        <v>6</v>
      </c>
      <c r="C14" s="32">
        <v>112684801.45</v>
      </c>
    </row>
    <row r="15" spans="2:3" ht="15" x14ac:dyDescent="0.25">
      <c r="B15" s="17"/>
      <c r="C15" s="33"/>
    </row>
    <row r="16" spans="2:3" ht="15" x14ac:dyDescent="0.25">
      <c r="B16" s="19" t="s">
        <v>130</v>
      </c>
      <c r="C16" s="30">
        <v>310049276.25999999</v>
      </c>
    </row>
    <row r="17" spans="2:3" x14ac:dyDescent="0.3">
      <c r="B17" s="17" t="s">
        <v>139</v>
      </c>
      <c r="C17" s="33">
        <v>5724026.04</v>
      </c>
    </row>
    <row r="18" spans="2:3" x14ac:dyDescent="0.3">
      <c r="B18" s="17" t="s">
        <v>140</v>
      </c>
      <c r="C18" s="33">
        <v>232232035.09999999</v>
      </c>
    </row>
    <row r="19" spans="2:3" x14ac:dyDescent="0.3">
      <c r="B19" s="17" t="s">
        <v>141</v>
      </c>
      <c r="C19" s="33">
        <v>0</v>
      </c>
    </row>
    <row r="20" spans="2:3" x14ac:dyDescent="0.3">
      <c r="B20" s="17" t="s">
        <v>142</v>
      </c>
      <c r="C20" s="33">
        <v>24405538.02</v>
      </c>
    </row>
    <row r="21" spans="2:3" x14ac:dyDescent="0.3">
      <c r="B21" s="17" t="s">
        <v>143</v>
      </c>
      <c r="C21" s="33">
        <v>2591058.91</v>
      </c>
    </row>
    <row r="22" spans="2:3" x14ac:dyDescent="0.3">
      <c r="B22" s="17" t="s">
        <v>144</v>
      </c>
      <c r="C22" s="33">
        <v>37880223.350000001</v>
      </c>
    </row>
    <row r="23" spans="2:3" x14ac:dyDescent="0.3">
      <c r="B23" s="17" t="s">
        <v>145</v>
      </c>
      <c r="C23" s="33">
        <v>7216394.8399999999</v>
      </c>
    </row>
    <row r="24" spans="2:3" x14ac:dyDescent="0.3">
      <c r="B24" s="17"/>
      <c r="C24" s="33"/>
    </row>
    <row r="25" spans="2:3" x14ac:dyDescent="0.3">
      <c r="B25" s="19" t="s">
        <v>131</v>
      </c>
      <c r="C25" s="30">
        <v>76295926.579999998</v>
      </c>
    </row>
    <row r="26" spans="2:3" s="15" customFormat="1" x14ac:dyDescent="0.3">
      <c r="B26" s="17" t="s">
        <v>146</v>
      </c>
      <c r="C26" s="33">
        <v>51865575.229999997</v>
      </c>
    </row>
    <row r="27" spans="2:3" s="15" customFormat="1" x14ac:dyDescent="0.3">
      <c r="B27" s="17" t="s">
        <v>147</v>
      </c>
      <c r="C27" s="33">
        <v>19940510.870000001</v>
      </c>
    </row>
    <row r="28" spans="2:3" s="15" customFormat="1" x14ac:dyDescent="0.3">
      <c r="B28" s="17" t="s">
        <v>148</v>
      </c>
      <c r="C28" s="33">
        <v>0</v>
      </c>
    </row>
    <row r="29" spans="2:3" s="15" customFormat="1" x14ac:dyDescent="0.3">
      <c r="B29" s="17" t="s">
        <v>149</v>
      </c>
      <c r="C29" s="33">
        <v>0</v>
      </c>
    </row>
    <row r="30" spans="2:3" s="15" customFormat="1" x14ac:dyDescent="0.3">
      <c r="B30" s="17" t="s">
        <v>150</v>
      </c>
      <c r="C30" s="33">
        <v>0</v>
      </c>
    </row>
    <row r="31" spans="2:3" s="15" customFormat="1" x14ac:dyDescent="0.3">
      <c r="B31" s="17" t="s">
        <v>151</v>
      </c>
      <c r="C31" s="33">
        <v>0</v>
      </c>
    </row>
    <row r="32" spans="2:3" s="15" customFormat="1" x14ac:dyDescent="0.3">
      <c r="B32" s="17" t="s">
        <v>152</v>
      </c>
      <c r="C32" s="33">
        <v>4489840.4800000004</v>
      </c>
    </row>
    <row r="33" spans="2:3" s="15" customFormat="1" x14ac:dyDescent="0.3">
      <c r="B33" s="17" t="s">
        <v>153</v>
      </c>
      <c r="C33" s="33">
        <v>0</v>
      </c>
    </row>
    <row r="34" spans="2:3" s="15" customFormat="1" x14ac:dyDescent="0.3">
      <c r="B34" s="17" t="s">
        <v>154</v>
      </c>
      <c r="C34" s="33">
        <v>0</v>
      </c>
    </row>
    <row r="35" spans="2:3" s="15" customFormat="1" x14ac:dyDescent="0.3">
      <c r="B35" s="17"/>
      <c r="C35" s="33"/>
    </row>
    <row r="36" spans="2:3" x14ac:dyDescent="0.3">
      <c r="B36" s="19" t="s">
        <v>155</v>
      </c>
      <c r="C36" s="30">
        <v>0</v>
      </c>
    </row>
    <row r="37" spans="2:3" x14ac:dyDescent="0.3">
      <c r="B37" s="17" t="s">
        <v>156</v>
      </c>
      <c r="C37" s="33">
        <v>0</v>
      </c>
    </row>
    <row r="38" spans="2:3" ht="21.6" x14ac:dyDescent="0.3">
      <c r="B38" s="17" t="s">
        <v>157</v>
      </c>
      <c r="C38" s="33">
        <v>0</v>
      </c>
    </row>
    <row r="39" spans="2:3" x14ac:dyDescent="0.3">
      <c r="B39" s="17" t="s">
        <v>158</v>
      </c>
      <c r="C39" s="33">
        <v>0</v>
      </c>
    </row>
    <row r="40" spans="2:3" x14ac:dyDescent="0.3">
      <c r="B40" s="18" t="s">
        <v>159</v>
      </c>
      <c r="C40" s="34">
        <v>0</v>
      </c>
    </row>
    <row r="43" spans="2:3" x14ac:dyDescent="0.3">
      <c r="B43" s="20" t="s">
        <v>127</v>
      </c>
      <c r="C43" s="24"/>
    </row>
    <row r="44" spans="2:3" x14ac:dyDescent="0.3">
      <c r="B44" s="21" t="s">
        <v>52</v>
      </c>
      <c r="C44" s="25"/>
    </row>
    <row r="45" spans="2:3" x14ac:dyDescent="0.3">
      <c r="B45" s="22" t="s">
        <v>128</v>
      </c>
      <c r="C45" s="4" t="s">
        <v>1</v>
      </c>
    </row>
    <row r="46" spans="2:3" x14ac:dyDescent="0.3">
      <c r="B46" s="31" t="s">
        <v>2</v>
      </c>
      <c r="C46" s="29">
        <v>810993601.84000003</v>
      </c>
    </row>
    <row r="47" spans="2:3" x14ac:dyDescent="0.3">
      <c r="B47" s="26" t="s">
        <v>160</v>
      </c>
      <c r="C47" s="35">
        <v>646531955.23000002</v>
      </c>
    </row>
    <row r="48" spans="2:3" x14ac:dyDescent="0.3">
      <c r="B48" s="28" t="s">
        <v>161</v>
      </c>
      <c r="C48" s="36">
        <v>143598244.13999999</v>
      </c>
    </row>
    <row r="49" spans="2:3" x14ac:dyDescent="0.3">
      <c r="B49" s="28" t="s">
        <v>162</v>
      </c>
      <c r="C49" s="36">
        <v>20863402.43</v>
      </c>
    </row>
    <row r="50" spans="2:3" x14ac:dyDescent="0.3">
      <c r="B50" s="28" t="s">
        <v>164</v>
      </c>
      <c r="C50" s="37">
        <v>0</v>
      </c>
    </row>
    <row r="51" spans="2:3" x14ac:dyDescent="0.3">
      <c r="B51" s="27" t="s">
        <v>163</v>
      </c>
      <c r="C51" s="3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workbookViewId="0">
      <selection activeCell="E30" sqref="E30"/>
    </sheetView>
  </sheetViews>
  <sheetFormatPr baseColWidth="10" defaultRowHeight="14.4" x14ac:dyDescent="0.3"/>
  <cols>
    <col min="2" max="2" width="33.88671875" customWidth="1"/>
    <col min="3" max="3" width="11.33203125" customWidth="1"/>
    <col min="4" max="4" width="10.88671875" customWidth="1"/>
    <col min="5" max="5" width="28.109375" customWidth="1"/>
    <col min="6" max="6" width="14.88671875" customWidth="1"/>
  </cols>
  <sheetData>
    <row r="2" spans="2:6" ht="40.5" customHeight="1" x14ac:dyDescent="0.25">
      <c r="B2" s="85" t="s">
        <v>127</v>
      </c>
      <c r="C2" s="85"/>
      <c r="D2" s="85"/>
      <c r="E2" s="85"/>
      <c r="F2" s="85"/>
    </row>
    <row r="3" spans="2:6" x14ac:dyDescent="0.3">
      <c r="B3" s="83" t="s">
        <v>166</v>
      </c>
      <c r="C3" s="83"/>
      <c r="D3" s="83"/>
      <c r="E3" s="83"/>
      <c r="F3" s="83"/>
    </row>
    <row r="4" spans="2:6" ht="15" customHeight="1" x14ac:dyDescent="0.3">
      <c r="B4" s="84" t="s">
        <v>167</v>
      </c>
      <c r="C4" s="84" t="s">
        <v>168</v>
      </c>
      <c r="D4" s="84"/>
      <c r="E4" s="84" t="s">
        <v>224</v>
      </c>
      <c r="F4" s="84"/>
    </row>
    <row r="5" spans="2:6" x14ac:dyDescent="0.3">
      <c r="B5" s="84"/>
      <c r="C5" s="84"/>
      <c r="D5" s="84"/>
      <c r="E5" s="14" t="s">
        <v>169</v>
      </c>
      <c r="F5" s="46" t="s">
        <v>225</v>
      </c>
    </row>
    <row r="6" spans="2:6" ht="15" x14ac:dyDescent="0.25">
      <c r="B6" s="40" t="s">
        <v>170</v>
      </c>
      <c r="C6" s="86">
        <v>1</v>
      </c>
      <c r="D6" s="86"/>
      <c r="E6" s="50">
        <v>115828.11</v>
      </c>
      <c r="F6" s="50">
        <v>115828.11</v>
      </c>
    </row>
    <row r="7" spans="2:6" x14ac:dyDescent="0.3">
      <c r="B7" s="40" t="s">
        <v>171</v>
      </c>
      <c r="C7" s="86">
        <v>2</v>
      </c>
      <c r="D7" s="86"/>
      <c r="E7" s="50">
        <v>72286.12</v>
      </c>
      <c r="F7" s="50">
        <v>72286.12</v>
      </c>
    </row>
    <row r="8" spans="2:6" ht="15" x14ac:dyDescent="0.25">
      <c r="B8" s="40" t="s">
        <v>172</v>
      </c>
      <c r="C8" s="86">
        <v>12</v>
      </c>
      <c r="D8" s="86"/>
      <c r="E8" s="50">
        <v>65057.65</v>
      </c>
      <c r="F8" s="50">
        <v>65057.65</v>
      </c>
    </row>
    <row r="9" spans="2:6" x14ac:dyDescent="0.3">
      <c r="B9" s="40" t="s">
        <v>173</v>
      </c>
      <c r="C9" s="86">
        <v>3</v>
      </c>
      <c r="D9" s="86"/>
      <c r="E9" s="50">
        <v>104635.49</v>
      </c>
      <c r="F9" s="50">
        <v>104635.49</v>
      </c>
    </row>
    <row r="10" spans="2:6" x14ac:dyDescent="0.3">
      <c r="B10" s="40" t="s">
        <v>174</v>
      </c>
      <c r="C10" s="86">
        <v>8</v>
      </c>
      <c r="D10" s="86"/>
      <c r="E10" s="50">
        <v>67418.52</v>
      </c>
      <c r="F10" s="50">
        <v>67418.52</v>
      </c>
    </row>
    <row r="11" spans="2:6" x14ac:dyDescent="0.3">
      <c r="B11" s="40" t="s">
        <v>175</v>
      </c>
      <c r="C11" s="86">
        <v>9</v>
      </c>
      <c r="D11" s="86"/>
      <c r="E11" s="50">
        <v>58860</v>
      </c>
      <c r="F11" s="50">
        <v>58860</v>
      </c>
    </row>
    <row r="12" spans="2:6" x14ac:dyDescent="0.3">
      <c r="B12" s="40" t="s">
        <v>176</v>
      </c>
      <c r="C12" s="86">
        <v>18</v>
      </c>
      <c r="D12" s="86"/>
      <c r="E12" s="50">
        <v>52822.35</v>
      </c>
      <c r="F12" s="50">
        <v>52822.35</v>
      </c>
    </row>
    <row r="13" spans="2:6" x14ac:dyDescent="0.3">
      <c r="B13" s="40" t="s">
        <v>177</v>
      </c>
      <c r="C13" s="86">
        <v>27</v>
      </c>
      <c r="D13" s="86"/>
      <c r="E13" s="50">
        <v>36000.68</v>
      </c>
      <c r="F13" s="50">
        <v>36000.68</v>
      </c>
    </row>
    <row r="14" spans="2:6" x14ac:dyDescent="0.3">
      <c r="B14" s="40" t="s">
        <v>178</v>
      </c>
      <c r="C14" s="86">
        <v>12</v>
      </c>
      <c r="D14" s="86"/>
      <c r="E14" s="50">
        <v>33557.83</v>
      </c>
      <c r="F14" s="50">
        <v>33557.83</v>
      </c>
    </row>
    <row r="15" spans="2:6" x14ac:dyDescent="0.3">
      <c r="B15" s="40" t="s">
        <v>179</v>
      </c>
      <c r="C15" s="86">
        <v>34</v>
      </c>
      <c r="D15" s="86"/>
      <c r="E15" s="50">
        <v>29797.599999999999</v>
      </c>
      <c r="F15" s="50">
        <v>29797.599999999999</v>
      </c>
    </row>
    <row r="16" spans="2:6" x14ac:dyDescent="0.3">
      <c r="B16" s="40" t="s">
        <v>180</v>
      </c>
      <c r="C16" s="86">
        <v>17</v>
      </c>
      <c r="D16" s="86"/>
      <c r="E16" s="50">
        <v>27445.87</v>
      </c>
      <c r="F16" s="50">
        <v>27445.87</v>
      </c>
    </row>
    <row r="17" spans="2:6" x14ac:dyDescent="0.3">
      <c r="B17" s="40" t="s">
        <v>181</v>
      </c>
      <c r="C17" s="86">
        <v>5</v>
      </c>
      <c r="D17" s="86"/>
      <c r="E17" s="50">
        <v>17244.78</v>
      </c>
      <c r="F17" s="50">
        <v>17244.78</v>
      </c>
    </row>
    <row r="18" spans="2:6" x14ac:dyDescent="0.3">
      <c r="B18" s="40" t="s">
        <v>182</v>
      </c>
      <c r="C18" s="86">
        <v>32</v>
      </c>
      <c r="D18" s="86"/>
      <c r="E18" s="50">
        <v>21948.85</v>
      </c>
      <c r="F18" s="50">
        <v>21948.85</v>
      </c>
    </row>
    <row r="19" spans="2:6" x14ac:dyDescent="0.3">
      <c r="B19" s="40" t="s">
        <v>351</v>
      </c>
      <c r="C19" s="81">
        <v>8</v>
      </c>
      <c r="D19" s="82"/>
      <c r="E19" s="50">
        <v>34782.92</v>
      </c>
      <c r="F19" s="50">
        <v>34782.92</v>
      </c>
    </row>
    <row r="20" spans="2:6" x14ac:dyDescent="0.3">
      <c r="B20" s="40" t="s">
        <v>183</v>
      </c>
      <c r="C20" s="86">
        <v>4</v>
      </c>
      <c r="D20" s="86"/>
      <c r="E20" s="50">
        <v>33631.919999999998</v>
      </c>
      <c r="F20" s="50">
        <v>33631.919999999998</v>
      </c>
    </row>
    <row r="21" spans="2:6" x14ac:dyDescent="0.3">
      <c r="B21" s="40" t="s">
        <v>184</v>
      </c>
      <c r="C21" s="86">
        <v>13</v>
      </c>
      <c r="D21" s="86"/>
      <c r="E21" s="50">
        <v>30641.47</v>
      </c>
      <c r="F21" s="50">
        <v>30641.47</v>
      </c>
    </row>
    <row r="22" spans="2:6" x14ac:dyDescent="0.3">
      <c r="B22" s="40" t="s">
        <v>185</v>
      </c>
      <c r="C22" s="86">
        <v>20</v>
      </c>
      <c r="D22" s="86"/>
      <c r="E22" s="50">
        <v>24577.21</v>
      </c>
      <c r="F22" s="50">
        <v>24577.21</v>
      </c>
    </row>
    <row r="23" spans="2:6" x14ac:dyDescent="0.3">
      <c r="B23" s="40" t="s">
        <v>186</v>
      </c>
      <c r="C23" s="86">
        <v>19</v>
      </c>
      <c r="D23" s="86"/>
      <c r="E23" s="50">
        <v>23711.73</v>
      </c>
      <c r="F23" s="50">
        <v>23711.73</v>
      </c>
    </row>
    <row r="24" spans="2:6" x14ac:dyDescent="0.3">
      <c r="B24" s="40" t="s">
        <v>187</v>
      </c>
      <c r="C24" s="86">
        <v>15</v>
      </c>
      <c r="D24" s="86"/>
      <c r="E24" s="50">
        <v>22166.26</v>
      </c>
      <c r="F24" s="50">
        <v>22166.26</v>
      </c>
    </row>
    <row r="25" spans="2:6" x14ac:dyDescent="0.3">
      <c r="B25" s="40" t="s">
        <v>188</v>
      </c>
      <c r="C25" s="86">
        <v>13</v>
      </c>
      <c r="D25" s="86"/>
      <c r="E25" s="50">
        <v>21171.42</v>
      </c>
      <c r="F25" s="50">
        <v>21171.42</v>
      </c>
    </row>
    <row r="26" spans="2:6" x14ac:dyDescent="0.3">
      <c r="B26" s="40" t="s">
        <v>189</v>
      </c>
      <c r="C26" s="86">
        <v>12</v>
      </c>
      <c r="D26" s="86"/>
      <c r="E26" s="50">
        <v>19688.919999999998</v>
      </c>
      <c r="F26" s="50">
        <v>19688.919999999998</v>
      </c>
    </row>
    <row r="27" spans="2:6" x14ac:dyDescent="0.3">
      <c r="B27" s="40" t="s">
        <v>190</v>
      </c>
      <c r="C27" s="86">
        <v>26</v>
      </c>
      <c r="D27" s="86"/>
      <c r="E27" s="50">
        <v>18374.169999999998</v>
      </c>
      <c r="F27" s="50">
        <v>18374.169999999998</v>
      </c>
    </row>
    <row r="28" spans="2:6" x14ac:dyDescent="0.3">
      <c r="B28" s="40" t="s">
        <v>191</v>
      </c>
      <c r="C28" s="86">
        <v>26</v>
      </c>
      <c r="D28" s="86"/>
      <c r="E28" s="50">
        <v>17132.439999999999</v>
      </c>
      <c r="F28" s="50">
        <v>17132.439999999999</v>
      </c>
    </row>
    <row r="29" spans="2:6" x14ac:dyDescent="0.3">
      <c r="B29" s="40" t="s">
        <v>192</v>
      </c>
      <c r="C29" s="86">
        <v>73</v>
      </c>
      <c r="D29" s="86"/>
      <c r="E29" s="50">
        <v>16095.55</v>
      </c>
      <c r="F29" s="50">
        <v>16095.55</v>
      </c>
    </row>
    <row r="30" spans="2:6" x14ac:dyDescent="0.3">
      <c r="B30" s="40" t="s">
        <v>193</v>
      </c>
      <c r="C30" s="86">
        <v>18</v>
      </c>
      <c r="D30" s="86"/>
      <c r="E30" s="50">
        <v>14888.2</v>
      </c>
      <c r="F30" s="50">
        <v>14888.2</v>
      </c>
    </row>
    <row r="31" spans="2:6" x14ac:dyDescent="0.3">
      <c r="B31" s="40" t="s">
        <v>194</v>
      </c>
      <c r="C31" s="86">
        <v>56</v>
      </c>
      <c r="D31" s="86"/>
      <c r="E31" s="50">
        <v>14153.86</v>
      </c>
      <c r="F31" s="50">
        <v>14153.86</v>
      </c>
    </row>
    <row r="32" spans="2:6" x14ac:dyDescent="0.3">
      <c r="B32" s="40" t="s">
        <v>195</v>
      </c>
      <c r="C32" s="86">
        <v>14</v>
      </c>
      <c r="D32" s="86"/>
      <c r="E32" s="50">
        <v>13188.35</v>
      </c>
      <c r="F32" s="50">
        <v>13188.35</v>
      </c>
    </row>
    <row r="33" spans="2:6" x14ac:dyDescent="0.3">
      <c r="B33" s="40" t="s">
        <v>196</v>
      </c>
      <c r="C33" s="86">
        <v>66</v>
      </c>
      <c r="D33" s="86"/>
      <c r="E33" s="50">
        <v>12843.14</v>
      </c>
      <c r="F33" s="50">
        <v>12843.14</v>
      </c>
    </row>
    <row r="34" spans="2:6" x14ac:dyDescent="0.3">
      <c r="B34" s="40" t="s">
        <v>197</v>
      </c>
      <c r="C34" s="86">
        <v>42</v>
      </c>
      <c r="D34" s="86"/>
      <c r="E34" s="50">
        <v>12578.07</v>
      </c>
      <c r="F34" s="50">
        <v>12578.07</v>
      </c>
    </row>
    <row r="35" spans="2:6" x14ac:dyDescent="0.3">
      <c r="B35" s="40" t="s">
        <v>198</v>
      </c>
      <c r="C35" s="86">
        <v>95</v>
      </c>
      <c r="D35" s="86"/>
      <c r="E35" s="50">
        <v>11970.22</v>
      </c>
      <c r="F35" s="50">
        <v>11970.22</v>
      </c>
    </row>
    <row r="36" spans="2:6" x14ac:dyDescent="0.3">
      <c r="B36" s="40" t="s">
        <v>199</v>
      </c>
      <c r="C36" s="86">
        <v>48</v>
      </c>
      <c r="D36" s="86"/>
      <c r="E36" s="50">
        <v>10743.35</v>
      </c>
      <c r="F36" s="50">
        <v>10743.35</v>
      </c>
    </row>
    <row r="37" spans="2:6" x14ac:dyDescent="0.3">
      <c r="B37" s="40" t="s">
        <v>200</v>
      </c>
      <c r="C37" s="86">
        <v>22</v>
      </c>
      <c r="D37" s="86"/>
      <c r="E37" s="50">
        <v>10626.1</v>
      </c>
      <c r="F37" s="50">
        <v>10626.1</v>
      </c>
    </row>
    <row r="38" spans="2:6" x14ac:dyDescent="0.3">
      <c r="B38" s="40" t="s">
        <v>201</v>
      </c>
      <c r="C38" s="86">
        <v>49</v>
      </c>
      <c r="D38" s="86"/>
      <c r="E38" s="50">
        <v>10248.450000000001</v>
      </c>
      <c r="F38" s="50">
        <v>10248.450000000001</v>
      </c>
    </row>
    <row r="39" spans="2:6" x14ac:dyDescent="0.3">
      <c r="B39" s="40" t="s">
        <v>202</v>
      </c>
      <c r="C39" s="86">
        <v>31</v>
      </c>
      <c r="D39" s="86"/>
      <c r="E39" s="50">
        <v>9504.09</v>
      </c>
      <c r="F39" s="50">
        <v>9504.09</v>
      </c>
    </row>
    <row r="40" spans="2:6" x14ac:dyDescent="0.3">
      <c r="B40" s="40" t="s">
        <v>203</v>
      </c>
      <c r="C40" s="86">
        <v>35</v>
      </c>
      <c r="D40" s="86"/>
      <c r="E40" s="50">
        <v>9160.93</v>
      </c>
      <c r="F40" s="50">
        <v>9160.93</v>
      </c>
    </row>
    <row r="41" spans="2:6" x14ac:dyDescent="0.3">
      <c r="B41" s="40" t="s">
        <v>204</v>
      </c>
      <c r="C41" s="86">
        <v>7</v>
      </c>
      <c r="D41" s="86"/>
      <c r="E41" s="50">
        <v>8223.7000000000007</v>
      </c>
      <c r="F41" s="50">
        <v>8223.7000000000007</v>
      </c>
    </row>
    <row r="42" spans="2:6" x14ac:dyDescent="0.3">
      <c r="B42" s="40" t="s">
        <v>205</v>
      </c>
      <c r="C42" s="86">
        <v>164</v>
      </c>
      <c r="D42" s="86"/>
      <c r="E42" s="50">
        <v>7901.73</v>
      </c>
      <c r="F42" s="50">
        <v>7901.73</v>
      </c>
    </row>
    <row r="43" spans="2:6" x14ac:dyDescent="0.3">
      <c r="B43" s="40" t="s">
        <v>206</v>
      </c>
      <c r="C43" s="86">
        <v>2</v>
      </c>
      <c r="D43" s="86"/>
      <c r="E43" s="50">
        <v>4668.67</v>
      </c>
      <c r="F43" s="50">
        <v>4668.67</v>
      </c>
    </row>
    <row r="44" spans="2:6" x14ac:dyDescent="0.3">
      <c r="B44" s="40" t="s">
        <v>207</v>
      </c>
      <c r="C44" s="86">
        <v>4</v>
      </c>
      <c r="D44" s="86"/>
      <c r="E44" s="50">
        <v>14264.77</v>
      </c>
      <c r="F44" s="50">
        <v>14264.77</v>
      </c>
    </row>
    <row r="45" spans="2:6" x14ac:dyDescent="0.3">
      <c r="B45" s="40" t="s">
        <v>208</v>
      </c>
      <c r="C45" s="86">
        <v>6</v>
      </c>
      <c r="D45" s="86"/>
      <c r="E45" s="50">
        <v>10552.22</v>
      </c>
      <c r="F45" s="50">
        <v>10552.22</v>
      </c>
    </row>
    <row r="46" spans="2:6" x14ac:dyDescent="0.3">
      <c r="B46" s="40" t="s">
        <v>209</v>
      </c>
      <c r="C46" s="86">
        <v>23</v>
      </c>
      <c r="D46" s="86"/>
      <c r="E46" s="50">
        <v>9756.58</v>
      </c>
      <c r="F46" s="50">
        <v>9756.58</v>
      </c>
    </row>
    <row r="47" spans="2:6" x14ac:dyDescent="0.3">
      <c r="B47" s="40" t="s">
        <v>210</v>
      </c>
      <c r="C47" s="86">
        <v>33</v>
      </c>
      <c r="D47" s="86"/>
      <c r="E47" s="50">
        <v>9432.9699999999993</v>
      </c>
      <c r="F47" s="50">
        <v>9432.9699999999993</v>
      </c>
    </row>
    <row r="48" spans="2:6" x14ac:dyDescent="0.3">
      <c r="B48" s="40" t="s">
        <v>211</v>
      </c>
      <c r="C48" s="86">
        <v>23</v>
      </c>
      <c r="D48" s="86"/>
      <c r="E48" s="50">
        <v>9080</v>
      </c>
      <c r="F48" s="50">
        <v>9080</v>
      </c>
    </row>
    <row r="49" spans="2:6" x14ac:dyDescent="0.3">
      <c r="B49" s="40" t="s">
        <v>212</v>
      </c>
      <c r="C49" s="78">
        <v>40</v>
      </c>
      <c r="D49" s="78">
        <v>40</v>
      </c>
      <c r="E49" s="46">
        <v>8377.6</v>
      </c>
      <c r="F49" s="46">
        <v>8377.6</v>
      </c>
    </row>
    <row r="50" spans="2:6" x14ac:dyDescent="0.3">
      <c r="B50" s="40" t="s">
        <v>213</v>
      </c>
      <c r="C50" s="78">
        <v>12</v>
      </c>
      <c r="D50" s="78">
        <v>12</v>
      </c>
      <c r="E50" s="51">
        <v>8585.75</v>
      </c>
      <c r="F50" s="51">
        <v>8585.75</v>
      </c>
    </row>
    <row r="51" spans="2:6" x14ac:dyDescent="0.3">
      <c r="B51" s="40" t="s">
        <v>214</v>
      </c>
      <c r="C51" s="78">
        <v>7</v>
      </c>
      <c r="D51" s="78">
        <v>7</v>
      </c>
      <c r="E51" s="46">
        <v>8019.76</v>
      </c>
      <c r="F51" s="46">
        <v>8019.76</v>
      </c>
    </row>
    <row r="52" spans="2:6" x14ac:dyDescent="0.3">
      <c r="B52" s="40" t="s">
        <v>215</v>
      </c>
      <c r="C52" s="78">
        <v>17</v>
      </c>
      <c r="D52" s="78">
        <v>17</v>
      </c>
      <c r="E52" s="51">
        <v>7666.76</v>
      </c>
      <c r="F52" s="51">
        <v>7666.76</v>
      </c>
    </row>
    <row r="53" spans="2:6" x14ac:dyDescent="0.3">
      <c r="B53" s="40" t="s">
        <v>216</v>
      </c>
      <c r="C53" s="78">
        <v>223</v>
      </c>
      <c r="D53" s="78">
        <v>55</v>
      </c>
      <c r="E53" s="51">
        <v>7525.51</v>
      </c>
      <c r="F53" s="51">
        <v>7525.51</v>
      </c>
    </row>
    <row r="54" spans="2:6" x14ac:dyDescent="0.3">
      <c r="B54" s="40" t="s">
        <v>217</v>
      </c>
      <c r="C54" s="78">
        <v>4</v>
      </c>
      <c r="D54" s="78">
        <v>4</v>
      </c>
      <c r="E54" s="51">
        <v>11784.34</v>
      </c>
      <c r="F54" s="51">
        <v>11784.34</v>
      </c>
    </row>
    <row r="55" spans="2:6" x14ac:dyDescent="0.3">
      <c r="B55" s="40" t="s">
        <v>218</v>
      </c>
      <c r="C55" s="78">
        <v>16</v>
      </c>
      <c r="D55" s="78">
        <v>16</v>
      </c>
      <c r="E55" s="51">
        <v>11784.34</v>
      </c>
      <c r="F55" s="51">
        <v>11784.34</v>
      </c>
    </row>
    <row r="56" spans="2:6" x14ac:dyDescent="0.3">
      <c r="B56" s="40" t="s">
        <v>219</v>
      </c>
      <c r="C56" s="78">
        <v>15</v>
      </c>
      <c r="D56" s="78">
        <v>15</v>
      </c>
      <c r="E56" s="51">
        <v>11784.34</v>
      </c>
      <c r="F56" s="51">
        <v>11784.34</v>
      </c>
    </row>
    <row r="57" spans="2:6" x14ac:dyDescent="0.3">
      <c r="B57" s="14" t="s">
        <v>220</v>
      </c>
      <c r="C57" s="78">
        <v>1</v>
      </c>
      <c r="D57" s="78">
        <v>1</v>
      </c>
      <c r="E57" s="51">
        <v>65089.279999999999</v>
      </c>
      <c r="F57" s="51">
        <v>65089.279999999999</v>
      </c>
    </row>
    <row r="58" spans="2:6" x14ac:dyDescent="0.3">
      <c r="B58" s="14" t="s">
        <v>221</v>
      </c>
      <c r="C58" s="78">
        <v>3</v>
      </c>
      <c r="D58" s="78">
        <v>3</v>
      </c>
      <c r="E58" s="51">
        <v>34497.379999999997</v>
      </c>
      <c r="F58" s="51">
        <v>34497.379999999997</v>
      </c>
    </row>
    <row r="59" spans="2:6" x14ac:dyDescent="0.3">
      <c r="B59" s="14" t="s">
        <v>222</v>
      </c>
      <c r="C59" s="78">
        <v>10</v>
      </c>
      <c r="D59" s="78">
        <v>10</v>
      </c>
      <c r="E59" s="51">
        <v>28789.03</v>
      </c>
      <c r="F59" s="51">
        <v>28789.03</v>
      </c>
    </row>
    <row r="60" spans="2:6" x14ac:dyDescent="0.3">
      <c r="B60" s="14" t="s">
        <v>223</v>
      </c>
      <c r="C60" s="78">
        <v>30</v>
      </c>
      <c r="D60" s="78">
        <v>30</v>
      </c>
      <c r="E60" s="46">
        <v>27545.18</v>
      </c>
      <c r="F60" s="46">
        <v>27545.18</v>
      </c>
    </row>
    <row r="61" spans="2:6" ht="22.8" x14ac:dyDescent="0.3">
      <c r="B61" s="14" t="s">
        <v>348</v>
      </c>
      <c r="C61" s="78">
        <v>1</v>
      </c>
      <c r="D61" s="78">
        <v>1</v>
      </c>
      <c r="E61" s="46">
        <v>26360.41</v>
      </c>
      <c r="F61" s="46">
        <v>26360.41</v>
      </c>
    </row>
    <row r="62" spans="2:6" x14ac:dyDescent="0.3">
      <c r="B62" s="14" t="s">
        <v>349</v>
      </c>
      <c r="C62" s="78">
        <v>1</v>
      </c>
      <c r="D62" s="78"/>
      <c r="E62" s="51">
        <v>25232.15</v>
      </c>
      <c r="F62" s="51">
        <v>25232.15</v>
      </c>
    </row>
    <row r="63" spans="2:6" x14ac:dyDescent="0.3">
      <c r="B63" s="14" t="s">
        <v>345</v>
      </c>
      <c r="C63" s="78">
        <v>88</v>
      </c>
      <c r="D63" s="78"/>
      <c r="E63" s="51">
        <v>24157.46</v>
      </c>
      <c r="F63" s="51">
        <v>24157.46</v>
      </c>
    </row>
    <row r="64" spans="2:6" x14ac:dyDescent="0.3">
      <c r="B64" s="14" t="s">
        <v>343</v>
      </c>
      <c r="C64" s="78">
        <v>9</v>
      </c>
      <c r="D64" s="78"/>
      <c r="E64" s="51">
        <v>23133.96</v>
      </c>
      <c r="F64" s="51">
        <v>23133.96</v>
      </c>
    </row>
    <row r="65" spans="2:6" x14ac:dyDescent="0.3">
      <c r="B65" s="14" t="s">
        <v>344</v>
      </c>
      <c r="C65" s="78">
        <v>4</v>
      </c>
      <c r="D65" s="78"/>
      <c r="E65" s="51">
        <v>22159.23</v>
      </c>
      <c r="F65" s="51">
        <v>22159.23</v>
      </c>
    </row>
    <row r="66" spans="2:6" x14ac:dyDescent="0.3">
      <c r="B66" s="14" t="s">
        <v>346</v>
      </c>
      <c r="C66" s="78">
        <v>46</v>
      </c>
      <c r="D66" s="78"/>
      <c r="E66" s="51">
        <v>21230.98</v>
      </c>
      <c r="F66" s="51">
        <v>21230.98</v>
      </c>
    </row>
    <row r="67" spans="2:6" x14ac:dyDescent="0.3">
      <c r="B67" s="14" t="s">
        <v>347</v>
      </c>
      <c r="C67" s="78">
        <v>1</v>
      </c>
      <c r="D67" s="78"/>
      <c r="E67" s="51">
        <v>42852.57</v>
      </c>
      <c r="F67" s="51">
        <v>42852.57</v>
      </c>
    </row>
    <row r="68" spans="2:6" x14ac:dyDescent="0.3">
      <c r="B68" s="52" t="s">
        <v>350</v>
      </c>
      <c r="C68" s="79">
        <f>SUM(C6:D67)</f>
        <v>1886</v>
      </c>
      <c r="D68" s="80"/>
      <c r="E68" s="45"/>
      <c r="F68" s="53"/>
    </row>
  </sheetData>
  <mergeCells count="68">
    <mergeCell ref="C25:D25"/>
    <mergeCell ref="B4:B5"/>
    <mergeCell ref="C6:D6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4:D5"/>
    <mergeCell ref="C20:D20"/>
    <mergeCell ref="C21:D21"/>
    <mergeCell ref="C22:D22"/>
    <mergeCell ref="C23:D23"/>
    <mergeCell ref="C24:D24"/>
    <mergeCell ref="C45:D45"/>
    <mergeCell ref="C46:D46"/>
    <mergeCell ref="C47:D47"/>
    <mergeCell ref="C48:D48"/>
    <mergeCell ref="C38:D38"/>
    <mergeCell ref="C39:D39"/>
    <mergeCell ref="C40:D40"/>
    <mergeCell ref="C41:D41"/>
    <mergeCell ref="C42:D42"/>
    <mergeCell ref="C43:D43"/>
    <mergeCell ref="B3:F3"/>
    <mergeCell ref="E4:F4"/>
    <mergeCell ref="B2:F2"/>
    <mergeCell ref="C44:D4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9:D49"/>
    <mergeCell ref="C50:D50"/>
    <mergeCell ref="C51:D51"/>
    <mergeCell ref="C52:D52"/>
    <mergeCell ref="C53:D53"/>
    <mergeCell ref="C66:D66"/>
    <mergeCell ref="C67:D67"/>
    <mergeCell ref="C68:D68"/>
    <mergeCell ref="C19:D19"/>
    <mergeCell ref="C62:D62"/>
    <mergeCell ref="C63:D63"/>
    <mergeCell ref="C64:D64"/>
    <mergeCell ref="C65:D65"/>
    <mergeCell ref="C61:D61"/>
    <mergeCell ref="C54:D54"/>
    <mergeCell ref="C55:D55"/>
    <mergeCell ref="C56:D56"/>
    <mergeCell ref="C59:D59"/>
    <mergeCell ref="C60:D60"/>
    <mergeCell ref="C57:D57"/>
    <mergeCell ref="C58:D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6"/>
  <sheetViews>
    <sheetView topLeftCell="A58" workbookViewId="0">
      <selection activeCell="E27" sqref="E27"/>
    </sheetView>
  </sheetViews>
  <sheetFormatPr baseColWidth="10" defaultRowHeight="14.4" x14ac:dyDescent="0.3"/>
  <cols>
    <col min="2" max="2" width="12.33203125" style="39" customWidth="1"/>
    <col min="3" max="3" width="73.5546875" customWidth="1"/>
    <col min="6" max="6" width="25.44140625" customWidth="1"/>
  </cols>
  <sheetData>
    <row r="2" spans="2:8" ht="15" x14ac:dyDescent="0.25">
      <c r="B2" s="87" t="s">
        <v>127</v>
      </c>
      <c r="C2" s="88"/>
    </row>
    <row r="3" spans="2:8" ht="15" x14ac:dyDescent="0.25">
      <c r="B3" s="89" t="s">
        <v>52</v>
      </c>
      <c r="C3" s="90"/>
    </row>
    <row r="4" spans="2:8" ht="15" x14ac:dyDescent="0.25">
      <c r="B4" s="91" t="s">
        <v>165</v>
      </c>
      <c r="C4" s="92"/>
    </row>
    <row r="5" spans="2:8" ht="15" x14ac:dyDescent="0.25">
      <c r="B5" s="44" t="s">
        <v>352</v>
      </c>
      <c r="C5" s="47" t="s">
        <v>226</v>
      </c>
    </row>
    <row r="6" spans="2:8" ht="15" x14ac:dyDescent="0.25">
      <c r="B6" s="42" t="s">
        <v>227</v>
      </c>
      <c r="C6" s="48" t="s">
        <v>228</v>
      </c>
    </row>
    <row r="7" spans="2:8" ht="15" x14ac:dyDescent="0.25">
      <c r="B7" s="42" t="s">
        <v>229</v>
      </c>
      <c r="C7" s="48" t="s">
        <v>230</v>
      </c>
      <c r="H7" s="41"/>
    </row>
    <row r="8" spans="2:8" ht="15" x14ac:dyDescent="0.25">
      <c r="B8" s="42" t="s">
        <v>231</v>
      </c>
      <c r="C8" s="48" t="s">
        <v>232</v>
      </c>
      <c r="H8" s="41"/>
    </row>
    <row r="9" spans="2:8" ht="15" x14ac:dyDescent="0.25">
      <c r="B9" s="42" t="s">
        <v>233</v>
      </c>
      <c r="C9" s="48" t="s">
        <v>234</v>
      </c>
      <c r="H9" s="41"/>
    </row>
    <row r="10" spans="2:8" ht="15" x14ac:dyDescent="0.25">
      <c r="B10" s="42" t="s">
        <v>235</v>
      </c>
      <c r="C10" s="48" t="s">
        <v>236</v>
      </c>
      <c r="H10" s="41"/>
    </row>
    <row r="11" spans="2:8" ht="15" x14ac:dyDescent="0.25">
      <c r="B11" s="42" t="s">
        <v>237</v>
      </c>
      <c r="C11" s="48" t="s">
        <v>238</v>
      </c>
      <c r="H11" s="41"/>
    </row>
    <row r="12" spans="2:8" ht="15" x14ac:dyDescent="0.25">
      <c r="B12" s="42" t="s">
        <v>239</v>
      </c>
      <c r="C12" s="48" t="s">
        <v>240</v>
      </c>
      <c r="H12" s="41"/>
    </row>
    <row r="13" spans="2:8" x14ac:dyDescent="0.3">
      <c r="B13" s="42" t="s">
        <v>241</v>
      </c>
      <c r="C13" s="48" t="s">
        <v>242</v>
      </c>
      <c r="H13" s="41"/>
    </row>
    <row r="14" spans="2:8" ht="15" x14ac:dyDescent="0.25">
      <c r="B14" s="42" t="s">
        <v>243</v>
      </c>
      <c r="C14" s="48" t="s">
        <v>244</v>
      </c>
      <c r="H14" s="41"/>
    </row>
    <row r="15" spans="2:8" ht="15" x14ac:dyDescent="0.25">
      <c r="B15" s="42" t="s">
        <v>245</v>
      </c>
      <c r="C15" s="48" t="s">
        <v>246</v>
      </c>
      <c r="H15" s="41"/>
    </row>
    <row r="16" spans="2:8" x14ac:dyDescent="0.3">
      <c r="B16" s="42" t="s">
        <v>247</v>
      </c>
      <c r="C16" s="48" t="s">
        <v>248</v>
      </c>
      <c r="H16" s="41"/>
    </row>
    <row r="17" spans="2:8" ht="15" x14ac:dyDescent="0.25">
      <c r="B17" s="42" t="s">
        <v>249</v>
      </c>
      <c r="C17" s="48" t="s">
        <v>250</v>
      </c>
      <c r="H17" s="41"/>
    </row>
    <row r="18" spans="2:8" ht="15" x14ac:dyDescent="0.25">
      <c r="B18" s="42" t="s">
        <v>251</v>
      </c>
      <c r="C18" s="48" t="s">
        <v>252</v>
      </c>
      <c r="H18" s="41"/>
    </row>
    <row r="19" spans="2:8" ht="15" x14ac:dyDescent="0.25">
      <c r="B19" s="42" t="s">
        <v>253</v>
      </c>
      <c r="C19" s="48" t="s">
        <v>254</v>
      </c>
      <c r="H19" s="41"/>
    </row>
    <row r="20" spans="2:8" ht="15" x14ac:dyDescent="0.25">
      <c r="B20" s="42" t="s">
        <v>255</v>
      </c>
      <c r="C20" s="48" t="s">
        <v>256</v>
      </c>
      <c r="H20" s="41"/>
    </row>
    <row r="21" spans="2:8" ht="15" x14ac:dyDescent="0.25">
      <c r="B21" s="42" t="s">
        <v>257</v>
      </c>
      <c r="C21" s="48" t="s">
        <v>258</v>
      </c>
      <c r="H21" s="41"/>
    </row>
    <row r="22" spans="2:8" ht="15" x14ac:dyDescent="0.25">
      <c r="B22" s="42" t="s">
        <v>259</v>
      </c>
      <c r="C22" s="48" t="s">
        <v>260</v>
      </c>
      <c r="H22" s="41"/>
    </row>
    <row r="23" spans="2:8" ht="15" x14ac:dyDescent="0.25">
      <c r="B23" s="42" t="s">
        <v>261</v>
      </c>
      <c r="C23" s="48" t="s">
        <v>262</v>
      </c>
      <c r="H23" s="41"/>
    </row>
    <row r="24" spans="2:8" ht="15" x14ac:dyDescent="0.25">
      <c r="B24" s="42" t="s">
        <v>263</v>
      </c>
      <c r="C24" s="48" t="s">
        <v>264</v>
      </c>
      <c r="H24" s="41"/>
    </row>
    <row r="25" spans="2:8" ht="15" x14ac:dyDescent="0.25">
      <c r="B25" s="42" t="s">
        <v>265</v>
      </c>
      <c r="C25" s="48" t="s">
        <v>266</v>
      </c>
      <c r="H25" s="41"/>
    </row>
    <row r="26" spans="2:8" ht="15" x14ac:dyDescent="0.25">
      <c r="B26" s="42" t="s">
        <v>267</v>
      </c>
      <c r="C26" s="48" t="s">
        <v>268</v>
      </c>
      <c r="H26" s="41"/>
    </row>
    <row r="27" spans="2:8" ht="15" x14ac:dyDescent="0.25">
      <c r="B27" s="42" t="s">
        <v>269</v>
      </c>
      <c r="C27" s="48" t="s">
        <v>270</v>
      </c>
      <c r="H27" s="41"/>
    </row>
    <row r="28" spans="2:8" ht="15" x14ac:dyDescent="0.25">
      <c r="B28" s="42" t="s">
        <v>271</v>
      </c>
      <c r="C28" s="48" t="s">
        <v>272</v>
      </c>
      <c r="H28" s="41"/>
    </row>
    <row r="29" spans="2:8" ht="15" x14ac:dyDescent="0.25">
      <c r="B29" s="42" t="s">
        <v>273</v>
      </c>
      <c r="C29" s="48" t="s">
        <v>274</v>
      </c>
      <c r="H29" s="41"/>
    </row>
    <row r="30" spans="2:8" x14ac:dyDescent="0.3">
      <c r="B30" s="42" t="s">
        <v>275</v>
      </c>
      <c r="C30" s="48" t="s">
        <v>276</v>
      </c>
      <c r="H30" s="41"/>
    </row>
    <row r="31" spans="2:8" x14ac:dyDescent="0.3">
      <c r="B31" s="42" t="s">
        <v>277</v>
      </c>
      <c r="C31" s="48" t="s">
        <v>278</v>
      </c>
      <c r="H31" s="41"/>
    </row>
    <row r="32" spans="2:8" x14ac:dyDescent="0.3">
      <c r="B32" s="42" t="s">
        <v>279</v>
      </c>
      <c r="C32" s="48" t="s">
        <v>280</v>
      </c>
      <c r="H32" s="41"/>
    </row>
    <row r="33" spans="2:8" x14ac:dyDescent="0.3">
      <c r="B33" s="42" t="s">
        <v>281</v>
      </c>
      <c r="C33" s="48" t="s">
        <v>282</v>
      </c>
      <c r="H33" s="41"/>
    </row>
    <row r="34" spans="2:8" x14ac:dyDescent="0.3">
      <c r="B34" s="42" t="s">
        <v>283</v>
      </c>
      <c r="C34" s="48" t="s">
        <v>284</v>
      </c>
      <c r="H34" s="41"/>
    </row>
    <row r="35" spans="2:8" x14ac:dyDescent="0.3">
      <c r="B35" s="42" t="s">
        <v>285</v>
      </c>
      <c r="C35" s="48" t="s">
        <v>286</v>
      </c>
      <c r="H35" s="41"/>
    </row>
    <row r="36" spans="2:8" x14ac:dyDescent="0.3">
      <c r="B36" s="42" t="s">
        <v>287</v>
      </c>
      <c r="C36" s="48" t="s">
        <v>288</v>
      </c>
      <c r="H36" s="41"/>
    </row>
    <row r="37" spans="2:8" x14ac:dyDescent="0.3">
      <c r="B37" s="42" t="s">
        <v>289</v>
      </c>
      <c r="C37" s="48" t="s">
        <v>290</v>
      </c>
      <c r="H37" s="41"/>
    </row>
    <row r="38" spans="2:8" x14ac:dyDescent="0.3">
      <c r="B38" s="42" t="s">
        <v>291</v>
      </c>
      <c r="C38" s="48" t="s">
        <v>292</v>
      </c>
      <c r="H38" s="41"/>
    </row>
    <row r="39" spans="2:8" x14ac:dyDescent="0.3">
      <c r="B39" s="42" t="s">
        <v>293</v>
      </c>
      <c r="C39" s="48" t="s">
        <v>294</v>
      </c>
      <c r="H39" s="41"/>
    </row>
    <row r="40" spans="2:8" x14ac:dyDescent="0.3">
      <c r="B40" s="42" t="s">
        <v>295</v>
      </c>
      <c r="C40" s="48" t="s">
        <v>296</v>
      </c>
      <c r="H40" s="41"/>
    </row>
    <row r="41" spans="2:8" x14ac:dyDescent="0.3">
      <c r="B41" s="42" t="s">
        <v>297</v>
      </c>
      <c r="C41" s="48" t="s">
        <v>298</v>
      </c>
      <c r="H41" s="41"/>
    </row>
    <row r="42" spans="2:8" x14ac:dyDescent="0.3">
      <c r="B42" s="42" t="s">
        <v>299</v>
      </c>
      <c r="C42" s="48" t="s">
        <v>300</v>
      </c>
      <c r="H42" s="41"/>
    </row>
    <row r="43" spans="2:8" x14ac:dyDescent="0.3">
      <c r="B43" s="42" t="s">
        <v>301</v>
      </c>
      <c r="C43" s="48" t="s">
        <v>302</v>
      </c>
      <c r="H43" s="41"/>
    </row>
    <row r="44" spans="2:8" x14ac:dyDescent="0.3">
      <c r="B44" s="42" t="s">
        <v>303</v>
      </c>
      <c r="C44" s="48" t="s">
        <v>304</v>
      </c>
      <c r="H44" s="41"/>
    </row>
    <row r="45" spans="2:8" x14ac:dyDescent="0.3">
      <c r="B45" s="42" t="s">
        <v>305</v>
      </c>
      <c r="C45" s="48" t="s">
        <v>306</v>
      </c>
      <c r="H45" s="41"/>
    </row>
    <row r="46" spans="2:8" x14ac:dyDescent="0.3">
      <c r="B46" s="42" t="s">
        <v>307</v>
      </c>
      <c r="C46" s="48" t="s">
        <v>308</v>
      </c>
      <c r="H46" s="41"/>
    </row>
    <row r="47" spans="2:8" x14ac:dyDescent="0.3">
      <c r="B47" s="42" t="s">
        <v>309</v>
      </c>
      <c r="C47" s="48" t="s">
        <v>310</v>
      </c>
      <c r="H47" s="41"/>
    </row>
    <row r="48" spans="2:8" x14ac:dyDescent="0.3">
      <c r="B48" s="42" t="s">
        <v>311</v>
      </c>
      <c r="C48" s="48" t="s">
        <v>312</v>
      </c>
      <c r="H48" s="41"/>
    </row>
    <row r="49" spans="2:8" x14ac:dyDescent="0.3">
      <c r="B49" s="42" t="s">
        <v>313</v>
      </c>
      <c r="C49" s="48" t="s">
        <v>314</v>
      </c>
      <c r="H49" s="41"/>
    </row>
    <row r="50" spans="2:8" x14ac:dyDescent="0.3">
      <c r="B50" s="42" t="s">
        <v>315</v>
      </c>
      <c r="C50" s="48" t="s">
        <v>316</v>
      </c>
      <c r="H50" s="41"/>
    </row>
    <row r="51" spans="2:8" x14ac:dyDescent="0.3">
      <c r="B51" s="42" t="s">
        <v>317</v>
      </c>
      <c r="C51" s="48" t="s">
        <v>318</v>
      </c>
      <c r="H51" s="41"/>
    </row>
    <row r="52" spans="2:8" x14ac:dyDescent="0.3">
      <c r="B52" s="42" t="s">
        <v>319</v>
      </c>
      <c r="C52" s="48" t="s">
        <v>320</v>
      </c>
      <c r="H52" s="41"/>
    </row>
    <row r="53" spans="2:8" x14ac:dyDescent="0.3">
      <c r="B53" s="42" t="s">
        <v>321</v>
      </c>
      <c r="C53" s="48" t="s">
        <v>322</v>
      </c>
      <c r="H53" s="41"/>
    </row>
    <row r="54" spans="2:8" x14ac:dyDescent="0.3">
      <c r="B54" s="42" t="s">
        <v>323</v>
      </c>
      <c r="C54" s="48" t="s">
        <v>324</v>
      </c>
      <c r="H54" s="41"/>
    </row>
    <row r="55" spans="2:8" x14ac:dyDescent="0.3">
      <c r="B55" s="42" t="s">
        <v>325</v>
      </c>
      <c r="C55" s="48" t="s">
        <v>326</v>
      </c>
      <c r="H55" s="41"/>
    </row>
    <row r="56" spans="2:8" x14ac:dyDescent="0.3">
      <c r="B56" s="42" t="s">
        <v>327</v>
      </c>
      <c r="C56" s="48" t="s">
        <v>328</v>
      </c>
      <c r="H56" s="41"/>
    </row>
    <row r="57" spans="2:8" x14ac:dyDescent="0.3">
      <c r="B57" s="42" t="s">
        <v>329</v>
      </c>
      <c r="C57" s="48" t="s">
        <v>330</v>
      </c>
      <c r="H57" s="41"/>
    </row>
    <row r="58" spans="2:8" x14ac:dyDescent="0.3">
      <c r="B58" s="42" t="s">
        <v>331</v>
      </c>
      <c r="C58" s="48" t="s">
        <v>332</v>
      </c>
      <c r="H58" s="41"/>
    </row>
    <row r="59" spans="2:8" x14ac:dyDescent="0.3">
      <c r="B59" s="42" t="s">
        <v>333</v>
      </c>
      <c r="C59" s="48" t="s">
        <v>334</v>
      </c>
      <c r="H59" s="41"/>
    </row>
    <row r="60" spans="2:8" x14ac:dyDescent="0.3">
      <c r="B60" s="42" t="s">
        <v>335</v>
      </c>
      <c r="C60" s="48" t="s">
        <v>336</v>
      </c>
      <c r="H60" s="41"/>
    </row>
    <row r="61" spans="2:8" x14ac:dyDescent="0.3">
      <c r="B61" s="42" t="s">
        <v>337</v>
      </c>
      <c r="C61" s="48" t="s">
        <v>338</v>
      </c>
      <c r="H61" s="41"/>
    </row>
    <row r="62" spans="2:8" x14ac:dyDescent="0.3">
      <c r="B62" s="42" t="s">
        <v>339</v>
      </c>
      <c r="C62" s="48" t="s">
        <v>340</v>
      </c>
      <c r="H62" s="41"/>
    </row>
    <row r="63" spans="2:8" x14ac:dyDescent="0.3">
      <c r="B63" s="43" t="s">
        <v>341</v>
      </c>
      <c r="C63" s="49" t="s">
        <v>342</v>
      </c>
      <c r="H63" s="41"/>
    </row>
    <row r="64" spans="2:8" x14ac:dyDescent="0.3">
      <c r="F64" s="41"/>
    </row>
    <row r="65" spans="6:6" x14ac:dyDescent="0.3">
      <c r="F65" s="41"/>
    </row>
    <row r="66" spans="6:6" x14ac:dyDescent="0.3">
      <c r="F66" s="41"/>
    </row>
  </sheetData>
  <mergeCells count="3">
    <mergeCell ref="B2:C2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CA</vt:lpstr>
      <vt:lpstr>CFG</vt:lpstr>
      <vt:lpstr>A-PLAZAS</vt:lpstr>
      <vt:lpstr>PPI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optes12</dc:creator>
  <cp:lastModifiedBy>optes5</cp:lastModifiedBy>
  <cp:lastPrinted>2022-03-08T15:21:44Z</cp:lastPrinted>
  <dcterms:created xsi:type="dcterms:W3CDTF">2020-07-07T15:17:45Z</dcterms:created>
  <dcterms:modified xsi:type="dcterms:W3CDTF">2022-03-08T15:21:46Z</dcterms:modified>
</cp:coreProperties>
</file>